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itial Setup" sheetId="1" r:id="rId1"/>
    <sheet name="Tally Sheet" sheetId="2" r:id="rId2"/>
    <sheet name="Week 1" sheetId="3" r:id="rId3"/>
    <sheet name="Week 2" sheetId="4" r:id="rId4"/>
    <sheet name="Week 3" sheetId="5" r:id="rId5"/>
    <sheet name="Week 4" sheetId="6" r:id="rId6"/>
    <sheet name="Week 5" sheetId="7" r:id="rId7"/>
    <sheet name="Week 6" sheetId="8" r:id="rId8"/>
    <sheet name="Week 7" sheetId="9" r:id="rId9"/>
    <sheet name="Week 8" sheetId="10" r:id="rId10"/>
  </sheets>
  <definedNames/>
  <calcPr fullCalcOnLoad="1"/>
</workbook>
</file>

<file path=xl/sharedStrings.xml><?xml version="1.0" encoding="utf-8"?>
<sst xmlns="http://schemas.openxmlformats.org/spreadsheetml/2006/main" count="451" uniqueCount="104">
  <si>
    <t>Exercise</t>
  </si>
  <si>
    <t>Sweets</t>
  </si>
  <si>
    <t>Fruit/Veg</t>
  </si>
  <si>
    <t>Water</t>
  </si>
  <si>
    <t>9 p.m.</t>
  </si>
  <si>
    <t>Team</t>
  </si>
  <si>
    <t>Monday</t>
  </si>
  <si>
    <t>Tuesday</t>
  </si>
  <si>
    <t>Wednesday</t>
  </si>
  <si>
    <t>Thursday</t>
  </si>
  <si>
    <t>Friday</t>
  </si>
  <si>
    <t>Saturday</t>
  </si>
  <si>
    <t>Sunday</t>
  </si>
  <si>
    <t>Bonus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</si>
  <si>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</si>
  <si>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</si>
  <si>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</si>
  <si>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</si>
  <si>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</si>
  <si>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</si>
  <si>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</si>
  <si>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</si>
  <si>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 xml:space="preserve">Welcome to what may be the healthiest eight weeks of your life.  I hope </t>
  </si>
  <si>
    <t>weight loss, and measurements.</t>
  </si>
  <si>
    <t>This document has worksheets to help you keep track of your points,</t>
  </si>
  <si>
    <t xml:space="preserve">printed out and posted on your refrigerator or other prominent location </t>
  </si>
  <si>
    <t xml:space="preserve">for you to keep track of your daily habits.  You can write in the number </t>
  </si>
  <si>
    <t xml:space="preserve">of minutes you exercise, how many fruits or vegetables you ate in a day, </t>
  </si>
  <si>
    <t xml:space="preserve">how many sweets you ate, and whether or not you drank your water, </t>
  </si>
  <si>
    <t xml:space="preserve">The tab at the bottom of this page entitled "Tally Sheet" should be </t>
  </si>
  <si>
    <t xml:space="preserve">All the yellow boxes must be filled in by you.  </t>
  </si>
  <si>
    <t xml:space="preserve">stopped eating at 9 p.m., and contacted a team member.  </t>
  </si>
  <si>
    <t>On the first day of the competition, fill in the following information:</t>
  </si>
  <si>
    <t>Starting Waist Measurement</t>
  </si>
  <si>
    <t>Starting Weight</t>
  </si>
  <si>
    <t>Starting Hip Measurement</t>
  </si>
  <si>
    <t>Goal Weight</t>
  </si>
  <si>
    <t>Name</t>
  </si>
  <si>
    <t>Week 1 Points</t>
  </si>
  <si>
    <t>To Be Announced</t>
  </si>
  <si>
    <t>How It's Calculated</t>
  </si>
  <si>
    <t>Mon</t>
  </si>
  <si>
    <t>Tues</t>
  </si>
  <si>
    <t>Wed</t>
  </si>
  <si>
    <t>Fri</t>
  </si>
  <si>
    <t>Sat</t>
  </si>
  <si>
    <t>Sun</t>
  </si>
  <si>
    <t>Totals</t>
  </si>
  <si>
    <t>Possible</t>
  </si>
  <si>
    <t>pounds this week</t>
  </si>
  <si>
    <t>End of Week 1 Weight:</t>
  </si>
  <si>
    <t>Total Points Earned This Week:</t>
  </si>
  <si>
    <t>Previous Lowest Weight:</t>
  </si>
  <si>
    <t>Maintenance Points Earned:</t>
  </si>
  <si>
    <t>Weight Loss Points Earned:</t>
  </si>
  <si>
    <t>Total Weight Points Earned This Week:</t>
  </si>
  <si>
    <t>30 min = 5 pt, 45 min = 7 pt</t>
  </si>
  <si>
    <t>1 sweet = 2 pt, 0 sweets = 5pt</t>
  </si>
  <si>
    <t>5 F/V = 3 pt, 3 or more veg = 5 pt</t>
  </si>
  <si>
    <t>64 oz = 2 pt</t>
  </si>
  <si>
    <t>No eating after 9 p.m. = 2 pt</t>
  </si>
  <si>
    <t>Team Contact = 1 pt</t>
  </si>
  <si>
    <t>Week 2 Points</t>
  </si>
  <si>
    <t>End of Week 2 Weight:</t>
  </si>
  <si>
    <t>Week 3 Points</t>
  </si>
  <si>
    <t>End of Week 3 Weight:</t>
  </si>
  <si>
    <t>Week 4 Points</t>
  </si>
  <si>
    <t>End of Week 4 Weight:</t>
  </si>
  <si>
    <t>Current Waist Measurement:</t>
  </si>
  <si>
    <t>Current Hips Measurement:</t>
  </si>
  <si>
    <t>Waist Inches Lost</t>
  </si>
  <si>
    <t>Hips Inches Lost</t>
  </si>
  <si>
    <t>Total Inches Points Earned This Week:</t>
  </si>
  <si>
    <t>Week 5 Points</t>
  </si>
  <si>
    <t>End of Week 5 Weight:</t>
  </si>
  <si>
    <t>Week 6 Points</t>
  </si>
  <si>
    <t>End of Week 6 Weight:</t>
  </si>
  <si>
    <t>Week 7 Points</t>
  </si>
  <si>
    <t>End of Week 7 Weight:</t>
  </si>
  <si>
    <t>Week 8 Points</t>
  </si>
  <si>
    <t>End of Week 8 Weight:</t>
  </si>
  <si>
    <t>Weight Loss %:</t>
  </si>
  <si>
    <t>Weight Loss % Points Earned:</t>
  </si>
  <si>
    <t>Lowest Overall Weight</t>
  </si>
  <si>
    <t>Weight Loss:</t>
  </si>
  <si>
    <t xml:space="preserve">you will open this spreadsheet and go to the tab representing the week </t>
  </si>
  <si>
    <t xml:space="preserve">you just completed and fill in your points.  </t>
  </si>
  <si>
    <t>Starting Chest Measurement</t>
  </si>
  <si>
    <t>Starting Right Bicep Measurement</t>
  </si>
  <si>
    <t>Starting Right Thigh Measurement</t>
  </si>
  <si>
    <t>Current Right Bicep Measurement:</t>
  </si>
  <si>
    <t>Current Chest Measurement:</t>
  </si>
  <si>
    <t>Current Right Thigh Measurement:</t>
  </si>
  <si>
    <t>Right Bicep Inches Lost</t>
  </si>
  <si>
    <t>Chest Inches Lost</t>
  </si>
  <si>
    <t>Right Thigh Inches Lost</t>
  </si>
  <si>
    <t>Weekly Point total</t>
  </si>
  <si>
    <t>Thurs</t>
  </si>
  <si>
    <t>Team Name</t>
  </si>
  <si>
    <t xml:space="preserve">not.  I actually hope that it's just the beginning of a lifetime of good, </t>
  </si>
  <si>
    <t xml:space="preserve">healthy habits.  </t>
  </si>
  <si>
    <t xml:space="preserve">At the end of the week (on Friday before reporting your points to me), </t>
  </si>
  <si>
    <t xml:space="preserve">All the blue boxes contain numbers that need to be reported to me. </t>
  </si>
  <si>
    <t xml:space="preserve">Remember:  
Even if you don’t eat sweets on your  free
 day, and if you exercise more than 5 days/week, you do not earn extra points.  
If you enter more points you will get an 
error message.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</si>
</sst>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5">
    <font>
      <sz val="10"/>
      <name val="Arial"/>
      <family val="0"/>
    </font>
    <font>
      <sz val="8"/>
      <name val="Arial"/>
      <family val="2"/>
    </font>
    <font>
      <sz val="12"/>
      <name val="Century Gothic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2"/>
      <name val="Century Gothic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FB8FF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" fontId="2" fillId="35" borderId="2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2" fillId="0" borderId="2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5" fontId="2" fillId="35" borderId="23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4" borderId="23" xfId="0" applyFont="1" applyFill="1" applyBorder="1" applyAlignment="1" applyProtection="1">
      <alignment horizontal="center"/>
      <protection locked="0"/>
    </xf>
    <xf numFmtId="165" fontId="2" fillId="34" borderId="23" xfId="0" applyNumberFormat="1" applyFont="1" applyFill="1" applyBorder="1" applyAlignment="1" applyProtection="1">
      <alignment horizontal="center"/>
      <protection locked="0"/>
    </xf>
    <xf numFmtId="1" fontId="2" fillId="34" borderId="23" xfId="0" applyNumberFormat="1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7" borderId="23" xfId="0" applyFont="1" applyFill="1" applyBorder="1" applyAlignment="1">
      <alignment horizontal="center"/>
    </xf>
    <xf numFmtId="165" fontId="2" fillId="37" borderId="2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2" fillId="0" borderId="24" xfId="0" applyFont="1" applyBorder="1" applyAlignment="1">
      <alignment horizontal="center"/>
    </xf>
    <xf numFmtId="0" fontId="44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6</xdr:col>
      <xdr:colOff>590550</xdr:colOff>
      <xdr:row>3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66675" y="19050"/>
          <a:ext cx="60864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719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800000">
                  <a:alpha val="80000"/>
                </a:srgbClr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Impact"/>
              <a:cs typeface="Impact"/>
            </a:rPr>
            <a:t>Building Good Habits Challenge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9525</xdr:rowOff>
    </xdr:from>
    <xdr:to>
      <xdr:col>59</xdr:col>
      <xdr:colOff>76200</xdr:colOff>
      <xdr:row>3</xdr:row>
      <xdr:rowOff>0</xdr:rowOff>
    </xdr:to>
    <xdr:sp>
      <xdr:nvSpPr>
        <xdr:cNvPr id="1" name="WordArt 10"/>
        <xdr:cNvSpPr>
          <a:spLocks/>
        </xdr:cNvSpPr>
      </xdr:nvSpPr>
      <xdr:spPr>
        <a:xfrm>
          <a:off x="1219200" y="9525"/>
          <a:ext cx="53340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719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800000">
                  <a:alpha val="80000"/>
                </a:srgbClr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Impact"/>
              <a:cs typeface="Impact"/>
            </a:rPr>
            <a:t>Building Good Habits Challenge</a:t>
          </a:r>
        </a:p>
      </xdr:txBody>
    </xdr:sp>
    <xdr:clientData/>
  </xdr:twoCellAnchor>
  <xdr:twoCellAnchor>
    <xdr:from>
      <xdr:col>3</xdr:col>
      <xdr:colOff>76200</xdr:colOff>
      <xdr:row>29</xdr:row>
      <xdr:rowOff>9525</xdr:rowOff>
    </xdr:from>
    <xdr:to>
      <xdr:col>59</xdr:col>
      <xdr:colOff>76200</xdr:colOff>
      <xdr:row>32</xdr:row>
      <xdr:rowOff>0</xdr:rowOff>
    </xdr:to>
    <xdr:sp>
      <xdr:nvSpPr>
        <xdr:cNvPr id="2" name="WordArt 11"/>
        <xdr:cNvSpPr>
          <a:spLocks/>
        </xdr:cNvSpPr>
      </xdr:nvSpPr>
      <xdr:spPr>
        <a:xfrm>
          <a:off x="1219200" y="6505575"/>
          <a:ext cx="53340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719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800000">
                  <a:alpha val="80000"/>
                </a:srgbClr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Impact"/>
              <a:cs typeface="Impact"/>
            </a:rPr>
            <a:t>Building Good Habits Challenge</a:t>
          </a:r>
        </a:p>
      </xdr:txBody>
    </xdr:sp>
    <xdr:clientData/>
  </xdr:twoCellAnchor>
  <xdr:twoCellAnchor>
    <xdr:from>
      <xdr:col>3</xdr:col>
      <xdr:colOff>76200</xdr:colOff>
      <xdr:row>58</xdr:row>
      <xdr:rowOff>0</xdr:rowOff>
    </xdr:from>
    <xdr:to>
      <xdr:col>59</xdr:col>
      <xdr:colOff>76200</xdr:colOff>
      <xdr:row>58</xdr:row>
      <xdr:rowOff>0</xdr:rowOff>
    </xdr:to>
    <xdr:sp>
      <xdr:nvSpPr>
        <xdr:cNvPr id="3" name="WordArt 12"/>
        <xdr:cNvSpPr>
          <a:spLocks/>
        </xdr:cNvSpPr>
      </xdr:nvSpPr>
      <xdr:spPr>
        <a:xfrm>
          <a:off x="1219200" y="13030200"/>
          <a:ext cx="5334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Impact"/>
              <a:cs typeface="Impact"/>
            </a:rPr>
            <a:t>Sensible Lifestyle Challenge</a:t>
          </a:r>
        </a:p>
      </xdr:txBody>
    </xdr:sp>
    <xdr:clientData/>
  </xdr:twoCellAnchor>
  <xdr:twoCellAnchor>
    <xdr:from>
      <xdr:col>3</xdr:col>
      <xdr:colOff>76200</xdr:colOff>
      <xdr:row>58</xdr:row>
      <xdr:rowOff>9525</xdr:rowOff>
    </xdr:from>
    <xdr:to>
      <xdr:col>59</xdr:col>
      <xdr:colOff>76200</xdr:colOff>
      <xdr:row>61</xdr:row>
      <xdr:rowOff>0</xdr:rowOff>
    </xdr:to>
    <xdr:sp>
      <xdr:nvSpPr>
        <xdr:cNvPr id="4" name="WordArt 13"/>
        <xdr:cNvSpPr>
          <a:spLocks/>
        </xdr:cNvSpPr>
      </xdr:nvSpPr>
      <xdr:spPr>
        <a:xfrm>
          <a:off x="1219200" y="13039725"/>
          <a:ext cx="53340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719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800000">
                  <a:alpha val="80000"/>
                </a:srgbClr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Impact"/>
              <a:cs typeface="Impact"/>
            </a:rPr>
            <a:t>Building Good Habits Challenge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5"/>
  <sheetViews>
    <sheetView tabSelected="1" zoomScalePageLayoutView="0" workbookViewId="0" topLeftCell="A22">
      <selection activeCell="E29" sqref="E29"/>
    </sheetView>
  </sheetViews>
  <sheetFormatPr defaultColWidth="9.140625" defaultRowHeight="12.75"/>
  <cols>
    <col min="3" max="3" width="21.140625" style="0" customWidth="1"/>
    <col min="4" max="4" width="4.140625" style="0" customWidth="1"/>
    <col min="5" max="5" width="30.7109375" style="0" customWidth="1"/>
  </cols>
  <sheetData>
    <row r="6" spans="1:6" ht="15.75">
      <c r="A6" s="45" t="s">
        <v>22</v>
      </c>
      <c r="B6" s="45"/>
      <c r="C6" s="45"/>
      <c r="D6" s="45"/>
      <c r="E6" s="45"/>
      <c r="F6" s="45"/>
    </row>
    <row r="7" spans="1:6" ht="15.75">
      <c r="A7" s="45" t="s">
        <v>99</v>
      </c>
      <c r="B7" s="45"/>
      <c r="C7" s="45"/>
      <c r="D7" s="45"/>
      <c r="E7" s="45"/>
      <c r="F7" s="45"/>
    </row>
    <row r="8" spans="1:6" ht="15.75">
      <c r="A8" s="45" t="s">
        <v>100</v>
      </c>
      <c r="B8" s="45"/>
      <c r="C8" s="45"/>
      <c r="D8" s="45"/>
      <c r="E8" s="45"/>
      <c r="F8" s="45"/>
    </row>
    <row r="10" ht="15.75">
      <c r="A10" s="2" t="s">
        <v>24</v>
      </c>
    </row>
    <row r="11" ht="15.75">
      <c r="A11" s="2" t="s">
        <v>23</v>
      </c>
    </row>
    <row r="13" ht="15.75">
      <c r="A13" s="2" t="s">
        <v>29</v>
      </c>
    </row>
    <row r="14" ht="15.75">
      <c r="A14" s="6" t="s">
        <v>25</v>
      </c>
    </row>
    <row r="15" ht="15.75">
      <c r="A15" s="6" t="s">
        <v>26</v>
      </c>
    </row>
    <row r="16" ht="15.75">
      <c r="A16" s="6" t="s">
        <v>27</v>
      </c>
    </row>
    <row r="17" ht="15.75">
      <c r="A17" s="6" t="s">
        <v>28</v>
      </c>
    </row>
    <row r="18" ht="15.75">
      <c r="A18" s="6" t="s">
        <v>31</v>
      </c>
    </row>
    <row r="21" spans="1:6" ht="15.75">
      <c r="A21" s="46" t="s">
        <v>101</v>
      </c>
      <c r="B21" s="46"/>
      <c r="C21" s="46"/>
      <c r="D21" s="46"/>
      <c r="E21" s="46"/>
      <c r="F21" s="46"/>
    </row>
    <row r="22" ht="15.75">
      <c r="A22" s="2" t="s">
        <v>85</v>
      </c>
    </row>
    <row r="23" ht="15.75">
      <c r="A23" s="2" t="s">
        <v>86</v>
      </c>
    </row>
    <row r="24" spans="1:6" ht="17.25" customHeight="1">
      <c r="A24" s="8" t="s">
        <v>30</v>
      </c>
      <c r="B24" s="7"/>
      <c r="C24" s="7"/>
      <c r="D24" s="7"/>
      <c r="E24" s="7"/>
      <c r="F24" s="7"/>
    </row>
    <row r="25" spans="1:8" ht="15.75">
      <c r="A25" s="47" t="s">
        <v>102</v>
      </c>
      <c r="B25" s="47"/>
      <c r="C25" s="47"/>
      <c r="D25" s="47"/>
      <c r="E25" s="47"/>
      <c r="F25" s="47"/>
      <c r="G25" s="9"/>
      <c r="H25" s="9"/>
    </row>
    <row r="27" spans="1:5" ht="15.75">
      <c r="A27" s="45" t="s">
        <v>32</v>
      </c>
      <c r="B27" s="45"/>
      <c r="C27" s="45"/>
      <c r="D27" s="45"/>
      <c r="E27" s="45"/>
    </row>
    <row r="28" ht="12.75" thickBot="1"/>
    <row r="29" spans="1:5" ht="16.5" thickBot="1">
      <c r="A29" s="48" t="s">
        <v>37</v>
      </c>
      <c r="B29" s="48"/>
      <c r="C29" s="48"/>
      <c r="E29" s="38"/>
    </row>
    <row r="30" spans="1:5" ht="8.25" customHeight="1" thickBot="1">
      <c r="A30" s="33"/>
      <c r="B30" s="33"/>
      <c r="C30" s="10"/>
      <c r="E30" s="11"/>
    </row>
    <row r="31" spans="1:5" ht="16.5" thickBot="1">
      <c r="A31" s="48" t="s">
        <v>98</v>
      </c>
      <c r="B31" s="48"/>
      <c r="C31" s="48"/>
      <c r="E31" s="38"/>
    </row>
    <row r="32" spans="1:5" ht="8.25" customHeight="1" thickBot="1">
      <c r="A32" s="33"/>
      <c r="B32" s="33"/>
      <c r="C32" s="10"/>
      <c r="E32" s="11"/>
    </row>
    <row r="33" spans="1:5" ht="16.5" thickBot="1">
      <c r="A33" s="48" t="s">
        <v>34</v>
      </c>
      <c r="B33" s="48"/>
      <c r="C33" s="48"/>
      <c r="E33" s="39"/>
    </row>
    <row r="34" spans="1:5" ht="8.25" customHeight="1" thickBot="1">
      <c r="A34" s="33"/>
      <c r="B34" s="33"/>
      <c r="C34" s="10"/>
      <c r="E34" s="11"/>
    </row>
    <row r="35" spans="1:5" ht="16.5" thickBot="1">
      <c r="A35" s="48" t="s">
        <v>88</v>
      </c>
      <c r="B35" s="48"/>
      <c r="C35" s="48"/>
      <c r="E35" s="38"/>
    </row>
    <row r="36" spans="1:5" ht="8.25" customHeight="1" thickBot="1">
      <c r="A36" s="33"/>
      <c r="B36" s="33"/>
      <c r="C36" s="10"/>
      <c r="E36" s="11"/>
    </row>
    <row r="37" spans="1:5" ht="16.5" thickBot="1">
      <c r="A37" s="48" t="s">
        <v>87</v>
      </c>
      <c r="B37" s="48"/>
      <c r="C37" s="48"/>
      <c r="E37" s="38"/>
    </row>
    <row r="38" spans="1:5" ht="8.25" customHeight="1" thickBot="1">
      <c r="A38" s="33"/>
      <c r="B38" s="33"/>
      <c r="C38" s="10"/>
      <c r="E38" s="11"/>
    </row>
    <row r="39" spans="1:5" ht="16.5" thickBot="1">
      <c r="A39" s="48" t="s">
        <v>33</v>
      </c>
      <c r="B39" s="48"/>
      <c r="C39" s="48"/>
      <c r="E39" s="38"/>
    </row>
    <row r="40" spans="1:5" ht="8.25" customHeight="1" thickBot="1">
      <c r="A40" s="33"/>
      <c r="B40" s="33"/>
      <c r="C40" s="10"/>
      <c r="E40" s="11"/>
    </row>
    <row r="41" spans="1:5" ht="16.5" thickBot="1">
      <c r="A41" s="48" t="s">
        <v>35</v>
      </c>
      <c r="B41" s="48"/>
      <c r="C41" s="48"/>
      <c r="E41" s="38"/>
    </row>
    <row r="42" spans="1:5" ht="8.25" customHeight="1" thickBot="1">
      <c r="A42" s="33"/>
      <c r="B42" s="33"/>
      <c r="C42" s="10"/>
      <c r="E42" s="11"/>
    </row>
    <row r="43" spans="1:5" ht="16.5" thickBot="1">
      <c r="A43" s="48" t="s">
        <v>89</v>
      </c>
      <c r="B43" s="48"/>
      <c r="C43" s="48"/>
      <c r="E43" s="38"/>
    </row>
    <row r="44" spans="1:5" ht="8.25" customHeight="1" thickBot="1">
      <c r="A44" s="33"/>
      <c r="B44" s="33"/>
      <c r="C44" s="10"/>
      <c r="E44" s="11"/>
    </row>
    <row r="45" spans="1:5" ht="16.5" thickBot="1">
      <c r="A45" s="49" t="s">
        <v>36</v>
      </c>
      <c r="B45" s="49"/>
      <c r="C45" s="49"/>
      <c r="E45" s="40"/>
    </row>
  </sheetData>
  <sheetProtection password="DC83" sheet="1" selectLockedCells="1"/>
  <mergeCells count="15">
    <mergeCell ref="A31:C31"/>
    <mergeCell ref="A29:C29"/>
    <mergeCell ref="A45:C45"/>
    <mergeCell ref="A41:C41"/>
    <mergeCell ref="A43:C43"/>
    <mergeCell ref="A39:C39"/>
    <mergeCell ref="A37:C37"/>
    <mergeCell ref="A35:C35"/>
    <mergeCell ref="A33:C33"/>
    <mergeCell ref="A6:F6"/>
    <mergeCell ref="A7:F7"/>
    <mergeCell ref="A8:F8"/>
    <mergeCell ref="A21:F21"/>
    <mergeCell ref="A25:F25"/>
    <mergeCell ref="A27:E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79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5.75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IF('Week 7'!E12&gt;'Week 7'!E14,'Week 7'!E14,'Week 7'!E12)</f>
        <v>0</v>
      </c>
      <c r="F12" s="2"/>
      <c r="G12" s="2"/>
      <c r="H12" s="2"/>
      <c r="I12" s="2"/>
      <c r="J12" s="14"/>
      <c r="K12" s="12"/>
    </row>
    <row r="13" spans="2:5" ht="14.25" customHeight="1" thickBot="1">
      <c r="B13" s="2"/>
      <c r="E13" s="12"/>
    </row>
    <row r="14" spans="2:5" ht="16.5" thickBot="1">
      <c r="B14" s="13" t="s">
        <v>80</v>
      </c>
      <c r="E14" s="39"/>
    </row>
    <row r="15" spans="2:5" ht="14.25" customHeight="1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4.25" customHeight="1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4.25" customHeight="1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4.25" customHeight="1" thickBot="1">
      <c r="B21" s="2"/>
      <c r="E21" s="12"/>
    </row>
    <row r="22" spans="2:5" ht="16.5" thickBot="1">
      <c r="B22" s="2" t="s">
        <v>55</v>
      </c>
      <c r="E22" s="43">
        <f>SUM(E18,E20)</f>
        <v>5</v>
      </c>
    </row>
    <row r="23" spans="2:5" ht="16.5" thickBot="1">
      <c r="B23" s="2"/>
      <c r="E23" s="12"/>
    </row>
    <row r="24" spans="2:10" ht="16.5" thickBot="1">
      <c r="B24" s="35" t="s">
        <v>90</v>
      </c>
      <c r="C24" s="35"/>
      <c r="E24" s="39"/>
      <c r="G24" s="31">
        <f>'Week 4'!E24-'Week 8'!E24</f>
        <v>0</v>
      </c>
      <c r="H24" s="65" t="s">
        <v>93</v>
      </c>
      <c r="I24" s="66"/>
      <c r="J24" s="66"/>
    </row>
    <row r="25" spans="2:7" ht="16.5" thickBot="1">
      <c r="B25" s="2"/>
      <c r="E25" s="12"/>
      <c r="G25" s="12"/>
    </row>
    <row r="26" spans="2:10" ht="16.5" thickBot="1">
      <c r="B26" s="35" t="s">
        <v>91</v>
      </c>
      <c r="C26" s="35"/>
      <c r="E26" s="39"/>
      <c r="G26" s="31">
        <f>'Week 4'!E26-'Week 8'!E26</f>
        <v>0</v>
      </c>
      <c r="H26" s="63" t="s">
        <v>94</v>
      </c>
      <c r="I26" s="64"/>
      <c r="J26" s="64"/>
    </row>
    <row r="27" spans="2:8" ht="16.5" thickBot="1">
      <c r="B27" s="2"/>
      <c r="E27" s="34"/>
      <c r="G27" s="31"/>
      <c r="H27" s="2"/>
    </row>
    <row r="28" spans="2:10" ht="16.5" thickBot="1">
      <c r="B28" s="35" t="s">
        <v>68</v>
      </c>
      <c r="C28" s="35"/>
      <c r="E28" s="39"/>
      <c r="G28" s="31">
        <f>'Week 4'!E28-'Week 8'!E28</f>
        <v>0</v>
      </c>
      <c r="H28" s="63" t="s">
        <v>70</v>
      </c>
      <c r="I28" s="64"/>
      <c r="J28" s="64"/>
    </row>
    <row r="29" spans="2:7" ht="16.5" thickBot="1">
      <c r="B29" s="2"/>
      <c r="E29" s="12"/>
      <c r="G29" s="12"/>
    </row>
    <row r="30" spans="2:10" ht="16.5" thickBot="1">
      <c r="B30" s="35" t="s">
        <v>69</v>
      </c>
      <c r="C30" s="35"/>
      <c r="E30" s="39"/>
      <c r="G30" s="31">
        <f>'Week 4'!E30-'Week 8'!E30</f>
        <v>0</v>
      </c>
      <c r="H30" s="63" t="s">
        <v>71</v>
      </c>
      <c r="I30" s="64"/>
      <c r="J30" s="64"/>
    </row>
    <row r="31" spans="2:7" ht="16.5" thickBot="1">
      <c r="B31" s="2"/>
      <c r="E31" s="12"/>
      <c r="G31" s="12"/>
    </row>
    <row r="32" spans="2:10" ht="16.5" thickBot="1">
      <c r="B32" s="35" t="s">
        <v>92</v>
      </c>
      <c r="C32" s="35"/>
      <c r="E32" s="39"/>
      <c r="G32" s="31">
        <f>'Week 4'!E32-'Week 8'!E32</f>
        <v>0</v>
      </c>
      <c r="H32" s="63" t="s">
        <v>95</v>
      </c>
      <c r="I32" s="64"/>
      <c r="J32" s="64"/>
    </row>
    <row r="33" spans="2:5" ht="14.25" customHeight="1" thickBot="1">
      <c r="B33" s="2"/>
      <c r="E33" s="12"/>
    </row>
    <row r="34" spans="2:5" ht="16.5" thickBot="1">
      <c r="B34" s="2" t="s">
        <v>72</v>
      </c>
      <c r="E34" s="27">
        <f>(G24+G26+G28+G30+G32)*10</f>
        <v>0</v>
      </c>
    </row>
    <row r="35" spans="2:5" ht="14.25" customHeight="1" thickBot="1">
      <c r="B35" s="2"/>
      <c r="E35" s="12"/>
    </row>
    <row r="36" spans="2:8" ht="16.5" thickBot="1">
      <c r="B36" s="2" t="s">
        <v>81</v>
      </c>
      <c r="E36" s="44" t="e">
        <f>(('Initial Setup'!E33-'Week 8'!G36)/'Initial Setup'!E33)*100</f>
        <v>#DIV/0!</v>
      </c>
      <c r="G36" s="28">
        <f>IF(E12&lt;E14,E12,E14)</f>
        <v>0</v>
      </c>
      <c r="H36" s="2" t="s">
        <v>83</v>
      </c>
    </row>
    <row r="37" spans="2:11" ht="14.25" customHeight="1" thickBot="1">
      <c r="B37" s="2"/>
      <c r="E37" s="29"/>
      <c r="H37" s="2"/>
      <c r="K37" s="30"/>
    </row>
    <row r="38" spans="2:11" ht="16.5" thickBot="1">
      <c r="B38" s="2" t="s">
        <v>82</v>
      </c>
      <c r="E38" s="32" t="e">
        <f>E36*10</f>
        <v>#DIV/0!</v>
      </c>
      <c r="H38" s="2"/>
      <c r="K38" s="30"/>
    </row>
    <row r="39" spans="2:5" ht="14.25" customHeight="1" thickBot="1">
      <c r="B39" s="2"/>
      <c r="E39" s="12"/>
    </row>
    <row r="40" spans="2:5" ht="16.5" thickBot="1">
      <c r="B40" s="2" t="s">
        <v>51</v>
      </c>
      <c r="E40" s="32" t="e">
        <f>SUM(J11,E22,E34,E38)</f>
        <v>#DIV/0!</v>
      </c>
    </row>
  </sheetData>
  <sheetProtection password="DC83" sheet="1" selectLockedCells="1"/>
  <mergeCells count="7">
    <mergeCell ref="L5:L9"/>
    <mergeCell ref="H32:J32"/>
    <mergeCell ref="H24:J24"/>
    <mergeCell ref="H26:J26"/>
    <mergeCell ref="H28:J28"/>
    <mergeCell ref="H30:J30"/>
    <mergeCell ref="G11:I11"/>
  </mergeCells>
  <printOptions/>
  <pageMargins left="0.5" right="0.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8"/>
  <sheetViews>
    <sheetView zoomScalePageLayoutView="0" workbookViewId="0" topLeftCell="A30">
      <selection activeCell="B4" sqref="B4:BS4"/>
    </sheetView>
  </sheetViews>
  <sheetFormatPr defaultColWidth="9.140625" defaultRowHeight="12.75"/>
  <cols>
    <col min="1" max="1" width="14.28125" style="0" customWidth="1"/>
    <col min="2" max="71" width="1.421875" style="0" customWidth="1"/>
  </cols>
  <sheetData>
    <row r="1" spans="1:71" ht="1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</row>
    <row r="2" spans="1:71" ht="1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ht="12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1:71" ht="18.75" customHeight="1" thickTop="1">
      <c r="A4" s="3" t="s">
        <v>14</v>
      </c>
      <c r="B4" s="56" t="s">
        <v>10</v>
      </c>
      <c r="C4" s="56"/>
      <c r="D4" s="56"/>
      <c r="E4" s="56"/>
      <c r="F4" s="56"/>
      <c r="G4" s="56"/>
      <c r="H4" s="56"/>
      <c r="I4" s="56"/>
      <c r="J4" s="56"/>
      <c r="K4" s="56"/>
      <c r="L4" s="56" t="s">
        <v>11</v>
      </c>
      <c r="M4" s="56"/>
      <c r="N4" s="56"/>
      <c r="O4" s="56"/>
      <c r="P4" s="56"/>
      <c r="Q4" s="56"/>
      <c r="R4" s="56"/>
      <c r="S4" s="56"/>
      <c r="T4" s="56"/>
      <c r="U4" s="56"/>
      <c r="V4" s="56" t="s">
        <v>12</v>
      </c>
      <c r="W4" s="56"/>
      <c r="X4" s="56"/>
      <c r="Y4" s="56"/>
      <c r="Z4" s="56"/>
      <c r="AA4" s="56"/>
      <c r="AB4" s="56"/>
      <c r="AC4" s="56"/>
      <c r="AD4" s="56"/>
      <c r="AE4" s="56"/>
      <c r="AF4" s="56" t="s">
        <v>6</v>
      </c>
      <c r="AG4" s="56"/>
      <c r="AH4" s="56"/>
      <c r="AI4" s="56"/>
      <c r="AJ4" s="56"/>
      <c r="AK4" s="56"/>
      <c r="AL4" s="56"/>
      <c r="AM4" s="56"/>
      <c r="AN4" s="56"/>
      <c r="AO4" s="56"/>
      <c r="AP4" s="56" t="s">
        <v>7</v>
      </c>
      <c r="AQ4" s="56"/>
      <c r="AR4" s="56"/>
      <c r="AS4" s="56"/>
      <c r="AT4" s="56"/>
      <c r="AU4" s="56"/>
      <c r="AV4" s="56"/>
      <c r="AW4" s="56"/>
      <c r="AX4" s="56"/>
      <c r="AY4" s="56"/>
      <c r="AZ4" s="56" t="s">
        <v>8</v>
      </c>
      <c r="BA4" s="56"/>
      <c r="BB4" s="56"/>
      <c r="BC4" s="56"/>
      <c r="BD4" s="56"/>
      <c r="BE4" s="56"/>
      <c r="BF4" s="56"/>
      <c r="BG4" s="56"/>
      <c r="BH4" s="56"/>
      <c r="BI4" s="56"/>
      <c r="BJ4" s="56" t="s">
        <v>9</v>
      </c>
      <c r="BK4" s="56"/>
      <c r="BL4" s="56"/>
      <c r="BM4" s="56"/>
      <c r="BN4" s="56"/>
      <c r="BO4" s="56"/>
      <c r="BP4" s="56"/>
      <c r="BQ4" s="56"/>
      <c r="BR4" s="56"/>
      <c r="BS4" s="57"/>
    </row>
    <row r="5" spans="1:72" ht="18.75" customHeight="1">
      <c r="A5" s="4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1"/>
      <c r="BT5" s="1"/>
    </row>
    <row r="6" spans="1:71" ht="18.75" customHeight="1">
      <c r="A6" s="4" t="s">
        <v>1</v>
      </c>
      <c r="B6" s="54"/>
      <c r="C6" s="54"/>
      <c r="D6" s="54"/>
      <c r="E6" s="54"/>
      <c r="F6" s="54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1"/>
    </row>
    <row r="7" spans="1:71" ht="18.75" customHeight="1">
      <c r="A7" s="4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1"/>
    </row>
    <row r="8" spans="1:71" ht="18.75" customHeight="1">
      <c r="A8" s="4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1"/>
    </row>
    <row r="9" spans="1:71" ht="18.75" customHeight="1">
      <c r="A9" s="4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1"/>
    </row>
    <row r="10" spans="1:71" ht="18.75" customHeight="1">
      <c r="A10" s="4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1"/>
    </row>
    <row r="11" spans="1:71" ht="16.5" thickBot="1">
      <c r="A11" s="5" t="s">
        <v>13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3"/>
    </row>
    <row r="12" spans="1:71" ht="13.5" thickBot="1" thickTop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</row>
    <row r="13" spans="1:71" ht="18.75" customHeight="1" thickTop="1">
      <c r="A13" s="3" t="s">
        <v>15</v>
      </c>
      <c r="B13" s="56" t="s">
        <v>10</v>
      </c>
      <c r="C13" s="56"/>
      <c r="D13" s="56"/>
      <c r="E13" s="56"/>
      <c r="F13" s="56"/>
      <c r="G13" s="56"/>
      <c r="H13" s="56"/>
      <c r="I13" s="56"/>
      <c r="J13" s="56"/>
      <c r="K13" s="56"/>
      <c r="L13" s="56" t="s">
        <v>11</v>
      </c>
      <c r="M13" s="56"/>
      <c r="N13" s="56"/>
      <c r="O13" s="56"/>
      <c r="P13" s="56"/>
      <c r="Q13" s="56"/>
      <c r="R13" s="56"/>
      <c r="S13" s="56"/>
      <c r="T13" s="56"/>
      <c r="U13" s="56"/>
      <c r="V13" s="56" t="s">
        <v>12</v>
      </c>
      <c r="W13" s="56"/>
      <c r="X13" s="56"/>
      <c r="Y13" s="56"/>
      <c r="Z13" s="56"/>
      <c r="AA13" s="56"/>
      <c r="AB13" s="56"/>
      <c r="AC13" s="56"/>
      <c r="AD13" s="56"/>
      <c r="AE13" s="56"/>
      <c r="AF13" s="56" t="s">
        <v>6</v>
      </c>
      <c r="AG13" s="56"/>
      <c r="AH13" s="56"/>
      <c r="AI13" s="56"/>
      <c r="AJ13" s="56"/>
      <c r="AK13" s="56"/>
      <c r="AL13" s="56"/>
      <c r="AM13" s="56"/>
      <c r="AN13" s="56"/>
      <c r="AO13" s="56"/>
      <c r="AP13" s="56" t="s">
        <v>7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 t="s">
        <v>8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 t="s">
        <v>9</v>
      </c>
      <c r="BK13" s="56"/>
      <c r="BL13" s="56"/>
      <c r="BM13" s="56"/>
      <c r="BN13" s="56"/>
      <c r="BO13" s="56"/>
      <c r="BP13" s="56"/>
      <c r="BQ13" s="56"/>
      <c r="BR13" s="56"/>
      <c r="BS13" s="57"/>
    </row>
    <row r="14" spans="1:71" ht="18.75" customHeight="1">
      <c r="A14" s="4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1"/>
    </row>
    <row r="15" spans="1:71" ht="18.75" customHeight="1">
      <c r="A15" s="4" t="s">
        <v>1</v>
      </c>
      <c r="B15" s="54"/>
      <c r="C15" s="54"/>
      <c r="D15" s="54"/>
      <c r="E15" s="54"/>
      <c r="F15" s="54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1"/>
    </row>
    <row r="16" spans="1:71" ht="18.75" customHeight="1">
      <c r="A16" s="4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1"/>
    </row>
    <row r="17" spans="1:71" ht="18.75" customHeight="1">
      <c r="A17" s="4" t="s">
        <v>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1"/>
    </row>
    <row r="18" spans="1:71" ht="18.75" customHeight="1">
      <c r="A18" s="4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1"/>
    </row>
    <row r="19" spans="1:71" ht="18.75" customHeight="1">
      <c r="A19" s="4" t="s">
        <v>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1"/>
    </row>
    <row r="20" spans="1:71" ht="18.75" customHeight="1" thickBot="1">
      <c r="A20" s="5" t="s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3"/>
    </row>
    <row r="21" spans="1:71" ht="13.5" thickBot="1" thickTop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</row>
    <row r="22" spans="1:71" ht="18.75" customHeight="1" thickTop="1">
      <c r="A22" s="3" t="s">
        <v>16</v>
      </c>
      <c r="B22" s="56" t="s">
        <v>10</v>
      </c>
      <c r="C22" s="56"/>
      <c r="D22" s="56"/>
      <c r="E22" s="56"/>
      <c r="F22" s="56"/>
      <c r="G22" s="56"/>
      <c r="H22" s="56"/>
      <c r="I22" s="56"/>
      <c r="J22" s="56"/>
      <c r="K22" s="56"/>
      <c r="L22" s="56" t="s">
        <v>11</v>
      </c>
      <c r="M22" s="56"/>
      <c r="N22" s="56"/>
      <c r="O22" s="56"/>
      <c r="P22" s="56"/>
      <c r="Q22" s="56"/>
      <c r="R22" s="56"/>
      <c r="S22" s="56"/>
      <c r="T22" s="56"/>
      <c r="U22" s="56"/>
      <c r="V22" s="56" t="s">
        <v>12</v>
      </c>
      <c r="W22" s="56"/>
      <c r="X22" s="56"/>
      <c r="Y22" s="56"/>
      <c r="Z22" s="56"/>
      <c r="AA22" s="56"/>
      <c r="AB22" s="56"/>
      <c r="AC22" s="56"/>
      <c r="AD22" s="56"/>
      <c r="AE22" s="56"/>
      <c r="AF22" s="56" t="s">
        <v>6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56" t="s">
        <v>7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 t="s">
        <v>8</v>
      </c>
      <c r="BA22" s="56"/>
      <c r="BB22" s="56"/>
      <c r="BC22" s="56"/>
      <c r="BD22" s="56"/>
      <c r="BE22" s="56"/>
      <c r="BF22" s="56"/>
      <c r="BG22" s="56"/>
      <c r="BH22" s="56"/>
      <c r="BI22" s="56"/>
      <c r="BJ22" s="56" t="s">
        <v>9</v>
      </c>
      <c r="BK22" s="56"/>
      <c r="BL22" s="56"/>
      <c r="BM22" s="56"/>
      <c r="BN22" s="56"/>
      <c r="BO22" s="56"/>
      <c r="BP22" s="56"/>
      <c r="BQ22" s="56"/>
      <c r="BR22" s="56"/>
      <c r="BS22" s="57"/>
    </row>
    <row r="23" spans="1:71" ht="18.75" customHeight="1">
      <c r="A23" s="4" t="s">
        <v>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</row>
    <row r="24" spans="1:71" ht="18.75" customHeight="1">
      <c r="A24" s="4" t="s">
        <v>1</v>
      </c>
      <c r="B24" s="54"/>
      <c r="C24" s="54"/>
      <c r="D24" s="54"/>
      <c r="E24" s="54"/>
      <c r="F24" s="5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1"/>
    </row>
    <row r="25" spans="1:71" ht="18.75" customHeight="1">
      <c r="A25" s="4" t="s">
        <v>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</row>
    <row r="26" spans="1:71" ht="18.75" customHeight="1">
      <c r="A26" s="4" t="s">
        <v>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1"/>
    </row>
    <row r="27" spans="1:71" ht="18.75" customHeight="1">
      <c r="A27" s="4" t="s">
        <v>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</row>
    <row r="28" spans="1:71" ht="18.75" customHeight="1">
      <c r="A28" s="4" t="s">
        <v>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1"/>
    </row>
    <row r="29" spans="1:71" ht="18.75" customHeight="1" thickBot="1">
      <c r="A29" s="5" t="s">
        <v>13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3"/>
    </row>
    <row r="30" spans="1:71" ht="12.75" thickTop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</row>
    <row r="31" spans="1:71" ht="1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</row>
    <row r="32" spans="1:71" ht="12.75" thickBo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</row>
    <row r="33" spans="1:71" ht="18.75" customHeight="1" thickTop="1">
      <c r="A33" s="3" t="s">
        <v>17</v>
      </c>
      <c r="B33" s="56" t="s">
        <v>10</v>
      </c>
      <c r="C33" s="56"/>
      <c r="D33" s="56"/>
      <c r="E33" s="56"/>
      <c r="F33" s="56"/>
      <c r="G33" s="56"/>
      <c r="H33" s="56"/>
      <c r="I33" s="56"/>
      <c r="J33" s="56"/>
      <c r="K33" s="56"/>
      <c r="L33" s="56" t="s">
        <v>11</v>
      </c>
      <c r="M33" s="56"/>
      <c r="N33" s="56"/>
      <c r="O33" s="56"/>
      <c r="P33" s="56"/>
      <c r="Q33" s="56"/>
      <c r="R33" s="56"/>
      <c r="S33" s="56"/>
      <c r="T33" s="56"/>
      <c r="U33" s="56"/>
      <c r="V33" s="56" t="s">
        <v>12</v>
      </c>
      <c r="W33" s="56"/>
      <c r="X33" s="56"/>
      <c r="Y33" s="56"/>
      <c r="Z33" s="56"/>
      <c r="AA33" s="56"/>
      <c r="AB33" s="56"/>
      <c r="AC33" s="56"/>
      <c r="AD33" s="56"/>
      <c r="AE33" s="56"/>
      <c r="AF33" s="56" t="s">
        <v>6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56" t="s">
        <v>7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 t="s">
        <v>8</v>
      </c>
      <c r="BA33" s="56"/>
      <c r="BB33" s="56"/>
      <c r="BC33" s="56"/>
      <c r="BD33" s="56"/>
      <c r="BE33" s="56"/>
      <c r="BF33" s="56"/>
      <c r="BG33" s="56"/>
      <c r="BH33" s="56"/>
      <c r="BI33" s="56"/>
      <c r="BJ33" s="56" t="s">
        <v>9</v>
      </c>
      <c r="BK33" s="56"/>
      <c r="BL33" s="56"/>
      <c r="BM33" s="56"/>
      <c r="BN33" s="56"/>
      <c r="BO33" s="56"/>
      <c r="BP33" s="56"/>
      <c r="BQ33" s="56"/>
      <c r="BR33" s="56"/>
      <c r="BS33" s="57"/>
    </row>
    <row r="34" spans="1:71" ht="18.75" customHeight="1">
      <c r="A34" s="4" t="s">
        <v>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</row>
    <row r="35" spans="1:71" ht="18.75" customHeight="1">
      <c r="A35" s="4" t="s">
        <v>1</v>
      </c>
      <c r="B35" s="54"/>
      <c r="C35" s="54"/>
      <c r="D35" s="54"/>
      <c r="E35" s="54"/>
      <c r="F35" s="54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1"/>
    </row>
    <row r="36" spans="1:71" ht="18.75" customHeight="1">
      <c r="A36" s="4" t="s">
        <v>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1"/>
    </row>
    <row r="37" spans="1:71" ht="18.75" customHeight="1">
      <c r="A37" s="4" t="s">
        <v>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1"/>
    </row>
    <row r="38" spans="1:71" ht="18.75" customHeight="1">
      <c r="A38" s="4" t="s">
        <v>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</row>
    <row r="39" spans="1:71" ht="18.75" customHeight="1">
      <c r="A39" s="4" t="s">
        <v>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1"/>
    </row>
    <row r="40" spans="1:71" ht="18.75" customHeight="1" thickBot="1">
      <c r="A40" s="5" t="s">
        <v>13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3"/>
    </row>
    <row r="41" spans="1:71" ht="13.5" thickBot="1" thickTop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</row>
    <row r="42" spans="1:71" ht="18.75" customHeight="1" thickTop="1">
      <c r="A42" s="3" t="s">
        <v>18</v>
      </c>
      <c r="B42" s="56" t="s">
        <v>10</v>
      </c>
      <c r="C42" s="56"/>
      <c r="D42" s="56"/>
      <c r="E42" s="56"/>
      <c r="F42" s="56"/>
      <c r="G42" s="56"/>
      <c r="H42" s="56"/>
      <c r="I42" s="56"/>
      <c r="J42" s="56"/>
      <c r="K42" s="56"/>
      <c r="L42" s="56" t="s">
        <v>11</v>
      </c>
      <c r="M42" s="56"/>
      <c r="N42" s="56"/>
      <c r="O42" s="56"/>
      <c r="P42" s="56"/>
      <c r="Q42" s="56"/>
      <c r="R42" s="56"/>
      <c r="S42" s="56"/>
      <c r="T42" s="56"/>
      <c r="U42" s="56"/>
      <c r="V42" s="56" t="s">
        <v>12</v>
      </c>
      <c r="W42" s="56"/>
      <c r="X42" s="56"/>
      <c r="Y42" s="56"/>
      <c r="Z42" s="56"/>
      <c r="AA42" s="56"/>
      <c r="AB42" s="56"/>
      <c r="AC42" s="56"/>
      <c r="AD42" s="56"/>
      <c r="AE42" s="56"/>
      <c r="AF42" s="56" t="s">
        <v>6</v>
      </c>
      <c r="AG42" s="56"/>
      <c r="AH42" s="56"/>
      <c r="AI42" s="56"/>
      <c r="AJ42" s="56"/>
      <c r="AK42" s="56"/>
      <c r="AL42" s="56"/>
      <c r="AM42" s="56"/>
      <c r="AN42" s="56"/>
      <c r="AO42" s="56"/>
      <c r="AP42" s="56" t="s">
        <v>7</v>
      </c>
      <c r="AQ42" s="56"/>
      <c r="AR42" s="56"/>
      <c r="AS42" s="56"/>
      <c r="AT42" s="56"/>
      <c r="AU42" s="56"/>
      <c r="AV42" s="56"/>
      <c r="AW42" s="56"/>
      <c r="AX42" s="56"/>
      <c r="AY42" s="56"/>
      <c r="AZ42" s="56" t="s">
        <v>8</v>
      </c>
      <c r="BA42" s="56"/>
      <c r="BB42" s="56"/>
      <c r="BC42" s="56"/>
      <c r="BD42" s="56"/>
      <c r="BE42" s="56"/>
      <c r="BF42" s="56"/>
      <c r="BG42" s="56"/>
      <c r="BH42" s="56"/>
      <c r="BI42" s="56"/>
      <c r="BJ42" s="56" t="s">
        <v>9</v>
      </c>
      <c r="BK42" s="56"/>
      <c r="BL42" s="56"/>
      <c r="BM42" s="56"/>
      <c r="BN42" s="56"/>
      <c r="BO42" s="56"/>
      <c r="BP42" s="56"/>
      <c r="BQ42" s="56"/>
      <c r="BR42" s="56"/>
      <c r="BS42" s="57"/>
    </row>
    <row r="43" spans="1:71" ht="18.75" customHeight="1">
      <c r="A43" s="4" t="s">
        <v>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1"/>
    </row>
    <row r="44" spans="1:71" ht="18.75" customHeight="1">
      <c r="A44" s="4" t="s">
        <v>1</v>
      </c>
      <c r="B44" s="54"/>
      <c r="C44" s="54"/>
      <c r="D44" s="54"/>
      <c r="E44" s="54"/>
      <c r="F44" s="54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</row>
    <row r="45" spans="1:71" ht="18.75" customHeight="1">
      <c r="A45" s="4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1"/>
    </row>
    <row r="46" spans="1:71" ht="18.75" customHeight="1">
      <c r="A46" s="4" t="s">
        <v>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1"/>
    </row>
    <row r="47" spans="1:71" ht="18.75" customHeight="1">
      <c r="A47" s="4" t="s">
        <v>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</row>
    <row r="48" spans="1:71" ht="18.75" customHeight="1">
      <c r="A48" s="4" t="s">
        <v>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1"/>
    </row>
    <row r="49" spans="1:71" ht="18.75" customHeight="1" thickBot="1">
      <c r="A49" s="5" t="s">
        <v>13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3"/>
    </row>
    <row r="50" spans="1:71" ht="13.5" thickBot="1" thickTop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</row>
    <row r="51" spans="1:71" ht="18.75" customHeight="1" thickTop="1">
      <c r="A51" s="3" t="s">
        <v>19</v>
      </c>
      <c r="B51" s="56" t="s">
        <v>10</v>
      </c>
      <c r="C51" s="56"/>
      <c r="D51" s="56"/>
      <c r="E51" s="56"/>
      <c r="F51" s="56"/>
      <c r="G51" s="56"/>
      <c r="H51" s="56"/>
      <c r="I51" s="56"/>
      <c r="J51" s="56"/>
      <c r="K51" s="56"/>
      <c r="L51" s="56" t="s">
        <v>11</v>
      </c>
      <c r="M51" s="56"/>
      <c r="N51" s="56"/>
      <c r="O51" s="56"/>
      <c r="P51" s="56"/>
      <c r="Q51" s="56"/>
      <c r="R51" s="56"/>
      <c r="S51" s="56"/>
      <c r="T51" s="56"/>
      <c r="U51" s="56"/>
      <c r="V51" s="56" t="s">
        <v>12</v>
      </c>
      <c r="W51" s="56"/>
      <c r="X51" s="56"/>
      <c r="Y51" s="56"/>
      <c r="Z51" s="56"/>
      <c r="AA51" s="56"/>
      <c r="AB51" s="56"/>
      <c r="AC51" s="56"/>
      <c r="AD51" s="56"/>
      <c r="AE51" s="56"/>
      <c r="AF51" s="56" t="s">
        <v>6</v>
      </c>
      <c r="AG51" s="56"/>
      <c r="AH51" s="56"/>
      <c r="AI51" s="56"/>
      <c r="AJ51" s="56"/>
      <c r="AK51" s="56"/>
      <c r="AL51" s="56"/>
      <c r="AM51" s="56"/>
      <c r="AN51" s="56"/>
      <c r="AO51" s="56"/>
      <c r="AP51" s="56" t="s">
        <v>7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 t="s">
        <v>8</v>
      </c>
      <c r="BA51" s="56"/>
      <c r="BB51" s="56"/>
      <c r="BC51" s="56"/>
      <c r="BD51" s="56"/>
      <c r="BE51" s="56"/>
      <c r="BF51" s="56"/>
      <c r="BG51" s="56"/>
      <c r="BH51" s="56"/>
      <c r="BI51" s="56"/>
      <c r="BJ51" s="56" t="s">
        <v>9</v>
      </c>
      <c r="BK51" s="56"/>
      <c r="BL51" s="56"/>
      <c r="BM51" s="56"/>
      <c r="BN51" s="56"/>
      <c r="BO51" s="56"/>
      <c r="BP51" s="56"/>
      <c r="BQ51" s="56"/>
      <c r="BR51" s="56"/>
      <c r="BS51" s="57"/>
    </row>
    <row r="52" spans="1:71" ht="18.75" customHeight="1">
      <c r="A52" s="4" t="s">
        <v>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</row>
    <row r="53" spans="1:71" ht="18.75" customHeight="1">
      <c r="A53" s="4" t="s">
        <v>1</v>
      </c>
      <c r="B53" s="54"/>
      <c r="C53" s="54"/>
      <c r="D53" s="54"/>
      <c r="E53" s="54"/>
      <c r="F53" s="54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</row>
    <row r="54" spans="1:71" ht="18.75" customHeight="1">
      <c r="A54" s="4" t="s">
        <v>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</row>
    <row r="55" spans="1:71" ht="18.75" customHeight="1">
      <c r="A55" s="4" t="s">
        <v>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1"/>
    </row>
    <row r="56" spans="1:71" ht="18.75" customHeight="1">
      <c r="A56" s="4" t="s">
        <v>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1"/>
    </row>
    <row r="57" spans="1:71" ht="18.75" customHeight="1">
      <c r="A57" s="4" t="s">
        <v>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1"/>
    </row>
    <row r="58" spans="1:71" ht="18.75" customHeight="1" thickBot="1">
      <c r="A58" s="5" t="s">
        <v>13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3"/>
    </row>
    <row r="59" spans="1:71" ht="12.75" thickTop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</row>
    <row r="60" spans="1:71" ht="1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</row>
    <row r="61" spans="1:71" ht="12.75" thickBo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</row>
    <row r="62" spans="1:71" ht="18.75" customHeight="1" thickTop="1">
      <c r="A62" s="3" t="s">
        <v>20</v>
      </c>
      <c r="B62" s="56" t="s">
        <v>10</v>
      </c>
      <c r="C62" s="56"/>
      <c r="D62" s="56"/>
      <c r="E62" s="56"/>
      <c r="F62" s="56"/>
      <c r="G62" s="56"/>
      <c r="H62" s="56"/>
      <c r="I62" s="56"/>
      <c r="J62" s="56"/>
      <c r="K62" s="56"/>
      <c r="L62" s="56" t="s">
        <v>11</v>
      </c>
      <c r="M62" s="56"/>
      <c r="N62" s="56"/>
      <c r="O62" s="56"/>
      <c r="P62" s="56"/>
      <c r="Q62" s="56"/>
      <c r="R62" s="56"/>
      <c r="S62" s="56"/>
      <c r="T62" s="56"/>
      <c r="U62" s="56"/>
      <c r="V62" s="56" t="s">
        <v>12</v>
      </c>
      <c r="W62" s="56"/>
      <c r="X62" s="56"/>
      <c r="Y62" s="56"/>
      <c r="Z62" s="56"/>
      <c r="AA62" s="56"/>
      <c r="AB62" s="56"/>
      <c r="AC62" s="56"/>
      <c r="AD62" s="56"/>
      <c r="AE62" s="56"/>
      <c r="AF62" s="56" t="s">
        <v>6</v>
      </c>
      <c r="AG62" s="56"/>
      <c r="AH62" s="56"/>
      <c r="AI62" s="56"/>
      <c r="AJ62" s="56"/>
      <c r="AK62" s="56"/>
      <c r="AL62" s="56"/>
      <c r="AM62" s="56"/>
      <c r="AN62" s="56"/>
      <c r="AO62" s="56"/>
      <c r="AP62" s="56" t="s">
        <v>7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 t="s">
        <v>8</v>
      </c>
      <c r="BA62" s="56"/>
      <c r="BB62" s="56"/>
      <c r="BC62" s="56"/>
      <c r="BD62" s="56"/>
      <c r="BE62" s="56"/>
      <c r="BF62" s="56"/>
      <c r="BG62" s="56"/>
      <c r="BH62" s="56"/>
      <c r="BI62" s="56"/>
      <c r="BJ62" s="56" t="s">
        <v>9</v>
      </c>
      <c r="BK62" s="56"/>
      <c r="BL62" s="56"/>
      <c r="BM62" s="56"/>
      <c r="BN62" s="56"/>
      <c r="BO62" s="56"/>
      <c r="BP62" s="56"/>
      <c r="BQ62" s="56"/>
      <c r="BR62" s="56"/>
      <c r="BS62" s="57"/>
    </row>
    <row r="63" spans="1:71" ht="18.75" customHeight="1">
      <c r="A63" s="4" t="s">
        <v>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1"/>
    </row>
    <row r="64" spans="1:71" ht="18.75" customHeight="1">
      <c r="A64" s="4" t="s">
        <v>1</v>
      </c>
      <c r="B64" s="54"/>
      <c r="C64" s="54"/>
      <c r="D64" s="54"/>
      <c r="E64" s="54"/>
      <c r="F64" s="54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1"/>
    </row>
    <row r="65" spans="1:71" ht="18.75" customHeight="1">
      <c r="A65" s="4" t="s">
        <v>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1"/>
    </row>
    <row r="66" spans="1:71" ht="18.75" customHeight="1">
      <c r="A66" s="4" t="s">
        <v>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1"/>
    </row>
    <row r="67" spans="1:71" ht="18.75" customHeight="1">
      <c r="A67" s="4" t="s">
        <v>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1"/>
    </row>
    <row r="68" spans="1:71" ht="18.75" customHeight="1">
      <c r="A68" s="4" t="s">
        <v>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</row>
    <row r="69" spans="1:71" ht="18.75" customHeight="1" thickBot="1">
      <c r="A69" s="5" t="s">
        <v>13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3"/>
    </row>
    <row r="70" spans="1:71" ht="13.5" thickBot="1" thickTop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</row>
    <row r="71" spans="1:71" ht="18.75" customHeight="1" thickTop="1">
      <c r="A71" s="3" t="s">
        <v>21</v>
      </c>
      <c r="B71" s="56" t="s">
        <v>10</v>
      </c>
      <c r="C71" s="56"/>
      <c r="D71" s="56"/>
      <c r="E71" s="56"/>
      <c r="F71" s="56"/>
      <c r="G71" s="56"/>
      <c r="H71" s="56"/>
      <c r="I71" s="56"/>
      <c r="J71" s="56"/>
      <c r="K71" s="56"/>
      <c r="L71" s="56" t="s">
        <v>11</v>
      </c>
      <c r="M71" s="56"/>
      <c r="N71" s="56"/>
      <c r="O71" s="56"/>
      <c r="P71" s="56"/>
      <c r="Q71" s="56"/>
      <c r="R71" s="56"/>
      <c r="S71" s="56"/>
      <c r="T71" s="56"/>
      <c r="U71" s="56"/>
      <c r="V71" s="56" t="s">
        <v>12</v>
      </c>
      <c r="W71" s="56"/>
      <c r="X71" s="56"/>
      <c r="Y71" s="56"/>
      <c r="Z71" s="56"/>
      <c r="AA71" s="56"/>
      <c r="AB71" s="56"/>
      <c r="AC71" s="56"/>
      <c r="AD71" s="56"/>
      <c r="AE71" s="56"/>
      <c r="AF71" s="56" t="s">
        <v>6</v>
      </c>
      <c r="AG71" s="56"/>
      <c r="AH71" s="56"/>
      <c r="AI71" s="56"/>
      <c r="AJ71" s="56"/>
      <c r="AK71" s="56"/>
      <c r="AL71" s="56"/>
      <c r="AM71" s="56"/>
      <c r="AN71" s="56"/>
      <c r="AO71" s="56"/>
      <c r="AP71" s="56" t="s">
        <v>7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 t="s">
        <v>8</v>
      </c>
      <c r="BA71" s="56"/>
      <c r="BB71" s="56"/>
      <c r="BC71" s="56"/>
      <c r="BD71" s="56"/>
      <c r="BE71" s="56"/>
      <c r="BF71" s="56"/>
      <c r="BG71" s="56"/>
      <c r="BH71" s="56"/>
      <c r="BI71" s="56"/>
      <c r="BJ71" s="56" t="s">
        <v>9</v>
      </c>
      <c r="BK71" s="56"/>
      <c r="BL71" s="56"/>
      <c r="BM71" s="56"/>
      <c r="BN71" s="56"/>
      <c r="BO71" s="56"/>
      <c r="BP71" s="56"/>
      <c r="BQ71" s="56"/>
      <c r="BR71" s="56"/>
      <c r="BS71" s="57"/>
    </row>
    <row r="72" spans="1:71" ht="18.75" customHeight="1">
      <c r="A72" s="4" t="s">
        <v>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1"/>
    </row>
    <row r="73" spans="1:71" ht="18.75" customHeight="1">
      <c r="A73" s="4" t="s">
        <v>1</v>
      </c>
      <c r="B73" s="54"/>
      <c r="C73" s="54"/>
      <c r="D73" s="54"/>
      <c r="E73" s="54"/>
      <c r="F73" s="54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1"/>
    </row>
    <row r="74" spans="1:71" ht="18.75" customHeight="1">
      <c r="A74" s="4" t="s">
        <v>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1"/>
    </row>
    <row r="75" spans="1:71" ht="18.75" customHeight="1">
      <c r="A75" s="4" t="s">
        <v>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1"/>
    </row>
    <row r="76" spans="1:71" ht="18.75" customHeight="1">
      <c r="A76" s="4" t="s">
        <v>4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1"/>
    </row>
    <row r="77" spans="1:71" ht="18.75" customHeight="1">
      <c r="A77" s="4" t="s">
        <v>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1"/>
    </row>
    <row r="78" spans="1:71" ht="18.75" customHeight="1" thickBot="1">
      <c r="A78" s="5" t="s">
        <v>13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3"/>
    </row>
    <row r="79" ht="12.75" thickTop="1"/>
  </sheetData>
  <sheetProtection/>
  <mergeCells count="736">
    <mergeCell ref="B10:K10"/>
    <mergeCell ref="B6:F6"/>
    <mergeCell ref="G6:K6"/>
    <mergeCell ref="B7:C7"/>
    <mergeCell ref="D7:E7"/>
    <mergeCell ref="F7:G7"/>
    <mergeCell ref="H7:I7"/>
    <mergeCell ref="J7:K7"/>
    <mergeCell ref="B8:K8"/>
    <mergeCell ref="B9:K9"/>
    <mergeCell ref="B4:K4"/>
    <mergeCell ref="L5:U5"/>
    <mergeCell ref="L6:P6"/>
    <mergeCell ref="Q6:U6"/>
    <mergeCell ref="L4:U4"/>
    <mergeCell ref="B5:K5"/>
    <mergeCell ref="T7:U7"/>
    <mergeCell ref="L8:U8"/>
    <mergeCell ref="L9:U9"/>
    <mergeCell ref="L10:U10"/>
    <mergeCell ref="L7:M7"/>
    <mergeCell ref="N7:O7"/>
    <mergeCell ref="P7:Q7"/>
    <mergeCell ref="R7:S7"/>
    <mergeCell ref="AD7:AE7"/>
    <mergeCell ref="V10:AE10"/>
    <mergeCell ref="V7:W7"/>
    <mergeCell ref="X7:Y7"/>
    <mergeCell ref="Z7:AA7"/>
    <mergeCell ref="AB7:AC7"/>
    <mergeCell ref="V8:AE8"/>
    <mergeCell ref="V9:AE9"/>
    <mergeCell ref="V4:AE4"/>
    <mergeCell ref="V5:AE5"/>
    <mergeCell ref="V6:Z6"/>
    <mergeCell ref="AA6:AE6"/>
    <mergeCell ref="AF4:AO4"/>
    <mergeCell ref="AF5:AO5"/>
    <mergeCell ref="AF6:AJ6"/>
    <mergeCell ref="AK6:AO6"/>
    <mergeCell ref="AN7:AO7"/>
    <mergeCell ref="AF8:AO8"/>
    <mergeCell ref="AF9:AO9"/>
    <mergeCell ref="AP8:AY8"/>
    <mergeCell ref="AF10:AO10"/>
    <mergeCell ref="AF7:AG7"/>
    <mergeCell ref="AH7:AI7"/>
    <mergeCell ref="AJ7:AK7"/>
    <mergeCell ref="AL7:AM7"/>
    <mergeCell ref="AZ10:BI10"/>
    <mergeCell ref="AZ7:BA7"/>
    <mergeCell ref="BB7:BC7"/>
    <mergeCell ref="BD7:BE7"/>
    <mergeCell ref="BF7:BG7"/>
    <mergeCell ref="AP9:AY9"/>
    <mergeCell ref="AP10:AY10"/>
    <mergeCell ref="AP7:AQ7"/>
    <mergeCell ref="AR7:AS7"/>
    <mergeCell ref="AZ8:BI8"/>
    <mergeCell ref="AZ9:BI9"/>
    <mergeCell ref="AZ4:BI4"/>
    <mergeCell ref="AZ5:BI5"/>
    <mergeCell ref="AZ6:BD6"/>
    <mergeCell ref="BE6:BI6"/>
    <mergeCell ref="BJ4:BS4"/>
    <mergeCell ref="BJ5:BS5"/>
    <mergeCell ref="BJ6:BN6"/>
    <mergeCell ref="BO6:BS6"/>
    <mergeCell ref="BJ8:BS8"/>
    <mergeCell ref="A1:BS3"/>
    <mergeCell ref="BH7:BI7"/>
    <mergeCell ref="AX7:AY7"/>
    <mergeCell ref="AT7:AU7"/>
    <mergeCell ref="AV7:AW7"/>
    <mergeCell ref="AP4:AY4"/>
    <mergeCell ref="BR7:BS7"/>
    <mergeCell ref="AP5:AY5"/>
    <mergeCell ref="AP6:AT6"/>
    <mergeCell ref="AU6:AY6"/>
    <mergeCell ref="BJ9:BS9"/>
    <mergeCell ref="BJ10:BS10"/>
    <mergeCell ref="BJ7:BK7"/>
    <mergeCell ref="BL7:BM7"/>
    <mergeCell ref="BN7:BO7"/>
    <mergeCell ref="BP7:BQ7"/>
    <mergeCell ref="AP13:AY13"/>
    <mergeCell ref="AZ13:BI13"/>
    <mergeCell ref="BJ13:BS13"/>
    <mergeCell ref="L11:U11"/>
    <mergeCell ref="V11:AE11"/>
    <mergeCell ref="AF11:AO11"/>
    <mergeCell ref="AP11:AY11"/>
    <mergeCell ref="A12:BS12"/>
    <mergeCell ref="B11:K11"/>
    <mergeCell ref="B14:K14"/>
    <mergeCell ref="L14:U14"/>
    <mergeCell ref="V14:AE14"/>
    <mergeCell ref="AF14:AO14"/>
    <mergeCell ref="AZ11:BI11"/>
    <mergeCell ref="BJ11:BS11"/>
    <mergeCell ref="B13:K13"/>
    <mergeCell ref="L13:U13"/>
    <mergeCell ref="V13:AE13"/>
    <mergeCell ref="AF13:AO13"/>
    <mergeCell ref="AP14:AY14"/>
    <mergeCell ref="AZ14:BI14"/>
    <mergeCell ref="BJ14:BS14"/>
    <mergeCell ref="B15:F15"/>
    <mergeCell ref="G15:K15"/>
    <mergeCell ref="L15:P15"/>
    <mergeCell ref="Q15:U15"/>
    <mergeCell ref="V15:Z15"/>
    <mergeCell ref="AA15:AE15"/>
    <mergeCell ref="AF15:AJ15"/>
    <mergeCell ref="BO15:BS15"/>
    <mergeCell ref="B16:C16"/>
    <mergeCell ref="D16:E16"/>
    <mergeCell ref="F16:G16"/>
    <mergeCell ref="H16:I16"/>
    <mergeCell ref="J16:K16"/>
    <mergeCell ref="L16:M16"/>
    <mergeCell ref="N16:O16"/>
    <mergeCell ref="AK15:AO15"/>
    <mergeCell ref="AP15:AT15"/>
    <mergeCell ref="P16:Q16"/>
    <mergeCell ref="R16:S16"/>
    <mergeCell ref="T16:U16"/>
    <mergeCell ref="V16:W16"/>
    <mergeCell ref="BE15:BI15"/>
    <mergeCell ref="BJ15:BN15"/>
    <mergeCell ref="AU15:AY15"/>
    <mergeCell ref="AZ15:BD15"/>
    <mergeCell ref="AF16:AG16"/>
    <mergeCell ref="AH16:AI16"/>
    <mergeCell ref="AJ16:AK16"/>
    <mergeCell ref="AL16:AM16"/>
    <mergeCell ref="X16:Y16"/>
    <mergeCell ref="Z16:AA16"/>
    <mergeCell ref="AB16:AC16"/>
    <mergeCell ref="AD16:AE16"/>
    <mergeCell ref="AV16:AW16"/>
    <mergeCell ref="AX16:AY16"/>
    <mergeCell ref="AZ16:BA16"/>
    <mergeCell ref="BB16:BC16"/>
    <mergeCell ref="AN16:AO16"/>
    <mergeCell ref="AP16:AQ16"/>
    <mergeCell ref="AR16:AS16"/>
    <mergeCell ref="AT16:AU16"/>
    <mergeCell ref="BL16:BM16"/>
    <mergeCell ref="BN16:BO16"/>
    <mergeCell ref="BP16:BQ16"/>
    <mergeCell ref="BR16:BS16"/>
    <mergeCell ref="BD16:BE16"/>
    <mergeCell ref="BF16:BG16"/>
    <mergeCell ref="BH16:BI16"/>
    <mergeCell ref="BJ16:BK16"/>
    <mergeCell ref="BJ17:BS17"/>
    <mergeCell ref="B18:K18"/>
    <mergeCell ref="L18:U18"/>
    <mergeCell ref="V18:AE18"/>
    <mergeCell ref="AF18:AO18"/>
    <mergeCell ref="AP18:AY18"/>
    <mergeCell ref="AZ18:BI18"/>
    <mergeCell ref="BJ18:BS18"/>
    <mergeCell ref="B17:K17"/>
    <mergeCell ref="L17:U17"/>
    <mergeCell ref="V19:AE19"/>
    <mergeCell ref="AF19:AO19"/>
    <mergeCell ref="AP17:AY17"/>
    <mergeCell ref="AZ17:BI17"/>
    <mergeCell ref="V17:AE17"/>
    <mergeCell ref="AF17:AO17"/>
    <mergeCell ref="AP19:AY19"/>
    <mergeCell ref="AZ19:BI19"/>
    <mergeCell ref="BJ19:BS19"/>
    <mergeCell ref="B20:K20"/>
    <mergeCell ref="L20:U20"/>
    <mergeCell ref="V20:AE20"/>
    <mergeCell ref="AF20:AO20"/>
    <mergeCell ref="AP20:AY20"/>
    <mergeCell ref="AZ20:BI20"/>
    <mergeCell ref="BJ20:BS20"/>
    <mergeCell ref="B19:K19"/>
    <mergeCell ref="L19:U19"/>
    <mergeCell ref="BJ22:BS22"/>
    <mergeCell ref="B23:K23"/>
    <mergeCell ref="L23:U23"/>
    <mergeCell ref="V23:AE23"/>
    <mergeCell ref="AF23:AO23"/>
    <mergeCell ref="AP23:AY23"/>
    <mergeCell ref="AZ23:BI23"/>
    <mergeCell ref="BJ23:BS23"/>
    <mergeCell ref="B22:K22"/>
    <mergeCell ref="L22:U22"/>
    <mergeCell ref="B24:F24"/>
    <mergeCell ref="G24:K24"/>
    <mergeCell ref="L24:P24"/>
    <mergeCell ref="Q24:U24"/>
    <mergeCell ref="AP22:AY22"/>
    <mergeCell ref="AZ22:BI22"/>
    <mergeCell ref="V22:AE22"/>
    <mergeCell ref="AF22:AO22"/>
    <mergeCell ref="N25:O25"/>
    <mergeCell ref="P25:Q25"/>
    <mergeCell ref="AP24:AT24"/>
    <mergeCell ref="AU24:AY24"/>
    <mergeCell ref="AZ24:BD24"/>
    <mergeCell ref="BE24:BI24"/>
    <mergeCell ref="V24:Z24"/>
    <mergeCell ref="AA24:AE24"/>
    <mergeCell ref="AF24:AJ24"/>
    <mergeCell ref="AK24:AO24"/>
    <mergeCell ref="B25:C25"/>
    <mergeCell ref="D25:E25"/>
    <mergeCell ref="F25:G25"/>
    <mergeCell ref="H25:I25"/>
    <mergeCell ref="J25:K25"/>
    <mergeCell ref="L25:M25"/>
    <mergeCell ref="R25:S25"/>
    <mergeCell ref="T25:U25"/>
    <mergeCell ref="V25:W25"/>
    <mergeCell ref="X25:Y25"/>
    <mergeCell ref="BJ24:BN24"/>
    <mergeCell ref="BO24:BS24"/>
    <mergeCell ref="AH25:AI25"/>
    <mergeCell ref="AJ25:AK25"/>
    <mergeCell ref="AL25:AM25"/>
    <mergeCell ref="AN25:AO25"/>
    <mergeCell ref="Z25:AA25"/>
    <mergeCell ref="AB25:AC25"/>
    <mergeCell ref="AD25:AE25"/>
    <mergeCell ref="AF25:AG25"/>
    <mergeCell ref="BJ26:BS26"/>
    <mergeCell ref="BF25:BG25"/>
    <mergeCell ref="BD25:BE25"/>
    <mergeCell ref="AP25:AQ25"/>
    <mergeCell ref="AR25:AS25"/>
    <mergeCell ref="AT25:AU25"/>
    <mergeCell ref="AV25:AW25"/>
    <mergeCell ref="AZ25:BA25"/>
    <mergeCell ref="BB25:BC25"/>
    <mergeCell ref="BP25:BQ25"/>
    <mergeCell ref="BR25:BS25"/>
    <mergeCell ref="B26:K26"/>
    <mergeCell ref="L26:U26"/>
    <mergeCell ref="V26:AE26"/>
    <mergeCell ref="AF26:AO26"/>
    <mergeCell ref="AP26:AY26"/>
    <mergeCell ref="AZ26:BI26"/>
    <mergeCell ref="BJ28:BS28"/>
    <mergeCell ref="B27:K27"/>
    <mergeCell ref="L27:U27"/>
    <mergeCell ref="V27:AE27"/>
    <mergeCell ref="AF27:AO27"/>
    <mergeCell ref="B28:K28"/>
    <mergeCell ref="L28:U28"/>
    <mergeCell ref="V28:AE28"/>
    <mergeCell ref="AP28:AY28"/>
    <mergeCell ref="BN25:BO25"/>
    <mergeCell ref="BH25:BI25"/>
    <mergeCell ref="BJ25:BK25"/>
    <mergeCell ref="BL25:BM25"/>
    <mergeCell ref="AX25:AY25"/>
    <mergeCell ref="AF29:AO29"/>
    <mergeCell ref="AP27:AY27"/>
    <mergeCell ref="AZ27:BI27"/>
    <mergeCell ref="BJ27:BS27"/>
    <mergeCell ref="AF28:AO28"/>
    <mergeCell ref="AZ28:BI28"/>
    <mergeCell ref="AZ33:BI33"/>
    <mergeCell ref="BJ33:BS33"/>
    <mergeCell ref="AP29:AY29"/>
    <mergeCell ref="AZ29:BI29"/>
    <mergeCell ref="BJ29:BS29"/>
    <mergeCell ref="A21:BS21"/>
    <mergeCell ref="B29:K29"/>
    <mergeCell ref="L29:U29"/>
    <mergeCell ref="V29:AE29"/>
    <mergeCell ref="B34:K34"/>
    <mergeCell ref="L34:U34"/>
    <mergeCell ref="V34:AE34"/>
    <mergeCell ref="AF34:AO34"/>
    <mergeCell ref="A30:BS32"/>
    <mergeCell ref="B33:K33"/>
    <mergeCell ref="L33:U33"/>
    <mergeCell ref="V33:AE33"/>
    <mergeCell ref="AF33:AO33"/>
    <mergeCell ref="AP33:AY33"/>
    <mergeCell ref="AP34:AY34"/>
    <mergeCell ref="AZ34:BI34"/>
    <mergeCell ref="BJ34:BS34"/>
    <mergeCell ref="B35:F35"/>
    <mergeCell ref="G35:K35"/>
    <mergeCell ref="L35:P35"/>
    <mergeCell ref="Q35:U35"/>
    <mergeCell ref="V35:Z35"/>
    <mergeCell ref="AA35:AE35"/>
    <mergeCell ref="AF35:AJ35"/>
    <mergeCell ref="BO35:BS35"/>
    <mergeCell ref="BE35:BI35"/>
    <mergeCell ref="B36:C36"/>
    <mergeCell ref="D36:E36"/>
    <mergeCell ref="F36:G36"/>
    <mergeCell ref="H36:I36"/>
    <mergeCell ref="J36:K36"/>
    <mergeCell ref="L36:M36"/>
    <mergeCell ref="N36:O36"/>
    <mergeCell ref="AK35:AO35"/>
    <mergeCell ref="AP35:AT35"/>
    <mergeCell ref="P36:Q36"/>
    <mergeCell ref="R36:S36"/>
    <mergeCell ref="T36:U36"/>
    <mergeCell ref="V36:W36"/>
    <mergeCell ref="X36:Y36"/>
    <mergeCell ref="Z36:AA36"/>
    <mergeCell ref="AB36:AC36"/>
    <mergeCell ref="BJ35:BN35"/>
    <mergeCell ref="AU35:AY35"/>
    <mergeCell ref="AZ35:BD35"/>
    <mergeCell ref="AF36:AG36"/>
    <mergeCell ref="AH36:AI36"/>
    <mergeCell ref="AJ36:AK36"/>
    <mergeCell ref="AL36:AM36"/>
    <mergeCell ref="BL36:BM36"/>
    <mergeCell ref="BN36:BO36"/>
    <mergeCell ref="AD36:AE36"/>
    <mergeCell ref="AV36:AW36"/>
    <mergeCell ref="AX36:AY36"/>
    <mergeCell ref="AZ36:BA36"/>
    <mergeCell ref="BB36:BC36"/>
    <mergeCell ref="AN36:AO36"/>
    <mergeCell ref="AP36:AQ36"/>
    <mergeCell ref="AR36:AS36"/>
    <mergeCell ref="AT36:AU36"/>
    <mergeCell ref="BP36:BQ36"/>
    <mergeCell ref="BR36:BS36"/>
    <mergeCell ref="BD36:BE36"/>
    <mergeCell ref="BF36:BG36"/>
    <mergeCell ref="BH36:BI36"/>
    <mergeCell ref="BJ36:BK36"/>
    <mergeCell ref="BJ37:BS37"/>
    <mergeCell ref="B38:K38"/>
    <mergeCell ref="L38:U38"/>
    <mergeCell ref="V38:AE38"/>
    <mergeCell ref="AF38:AO38"/>
    <mergeCell ref="AP38:AY38"/>
    <mergeCell ref="AZ38:BI38"/>
    <mergeCell ref="BJ38:BS38"/>
    <mergeCell ref="B37:K37"/>
    <mergeCell ref="L37:U37"/>
    <mergeCell ref="V39:AE39"/>
    <mergeCell ref="AF39:AO39"/>
    <mergeCell ref="AP37:AY37"/>
    <mergeCell ref="AZ37:BI37"/>
    <mergeCell ref="V37:AE37"/>
    <mergeCell ref="AF37:AO37"/>
    <mergeCell ref="AP39:AY39"/>
    <mergeCell ref="AZ39:BI39"/>
    <mergeCell ref="BJ39:BS39"/>
    <mergeCell ref="B40:K40"/>
    <mergeCell ref="L40:U40"/>
    <mergeCell ref="V40:AE40"/>
    <mergeCell ref="AF40:AO40"/>
    <mergeCell ref="AP40:AY40"/>
    <mergeCell ref="AZ40:BI40"/>
    <mergeCell ref="BJ40:BS40"/>
    <mergeCell ref="B39:K39"/>
    <mergeCell ref="L39:U39"/>
    <mergeCell ref="V43:AE43"/>
    <mergeCell ref="AF43:AO43"/>
    <mergeCell ref="A41:BS41"/>
    <mergeCell ref="B42:K42"/>
    <mergeCell ref="L42:U42"/>
    <mergeCell ref="V42:AE42"/>
    <mergeCell ref="AF42:AO42"/>
    <mergeCell ref="AP42:AY42"/>
    <mergeCell ref="AZ42:BI42"/>
    <mergeCell ref="BJ42:BS42"/>
    <mergeCell ref="BJ43:BS43"/>
    <mergeCell ref="B44:F44"/>
    <mergeCell ref="G44:K44"/>
    <mergeCell ref="L44:P44"/>
    <mergeCell ref="Q44:U44"/>
    <mergeCell ref="V44:Z44"/>
    <mergeCell ref="AA44:AE44"/>
    <mergeCell ref="AF44:AJ44"/>
    <mergeCell ref="B43:K43"/>
    <mergeCell ref="L43:U43"/>
    <mergeCell ref="AK44:AO44"/>
    <mergeCell ref="AP44:AT44"/>
    <mergeCell ref="AU44:AY44"/>
    <mergeCell ref="AZ44:BD44"/>
    <mergeCell ref="AP43:AY43"/>
    <mergeCell ref="AZ43:BI43"/>
    <mergeCell ref="BE44:BI44"/>
    <mergeCell ref="BJ44:BN44"/>
    <mergeCell ref="BO44:BS44"/>
    <mergeCell ref="B45:C45"/>
    <mergeCell ref="D45:E45"/>
    <mergeCell ref="F45:G45"/>
    <mergeCell ref="H45:I45"/>
    <mergeCell ref="J45:K45"/>
    <mergeCell ref="L45:M45"/>
    <mergeCell ref="N45:O45"/>
    <mergeCell ref="X45:Y45"/>
    <mergeCell ref="Z45:AA45"/>
    <mergeCell ref="AB45:AC45"/>
    <mergeCell ref="AD45:AE45"/>
    <mergeCell ref="P45:Q45"/>
    <mergeCell ref="R45:S45"/>
    <mergeCell ref="T45:U45"/>
    <mergeCell ref="V45:W45"/>
    <mergeCell ref="AN45:AO45"/>
    <mergeCell ref="AP45:AQ45"/>
    <mergeCell ref="AR45:AS45"/>
    <mergeCell ref="AT45:AU45"/>
    <mergeCell ref="AF45:AG45"/>
    <mergeCell ref="AH45:AI45"/>
    <mergeCell ref="AJ45:AK45"/>
    <mergeCell ref="AL45:AM45"/>
    <mergeCell ref="BP45:BQ45"/>
    <mergeCell ref="BR45:BS45"/>
    <mergeCell ref="BD45:BE45"/>
    <mergeCell ref="BF45:BG45"/>
    <mergeCell ref="BH45:BI45"/>
    <mergeCell ref="BJ45:BK45"/>
    <mergeCell ref="B46:K46"/>
    <mergeCell ref="L46:U46"/>
    <mergeCell ref="V46:AE46"/>
    <mergeCell ref="AF46:AO46"/>
    <mergeCell ref="BL45:BM45"/>
    <mergeCell ref="BN45:BO45"/>
    <mergeCell ref="AV45:AW45"/>
    <mergeCell ref="AX45:AY45"/>
    <mergeCell ref="AZ45:BA45"/>
    <mergeCell ref="BB45:BC45"/>
    <mergeCell ref="AP46:AY46"/>
    <mergeCell ref="AZ46:BI46"/>
    <mergeCell ref="BJ46:BS46"/>
    <mergeCell ref="B47:K47"/>
    <mergeCell ref="L47:U47"/>
    <mergeCell ref="V47:AE47"/>
    <mergeCell ref="AF47:AO47"/>
    <mergeCell ref="AP47:AY47"/>
    <mergeCell ref="AZ47:BI47"/>
    <mergeCell ref="BJ47:BS47"/>
    <mergeCell ref="AZ49:BI49"/>
    <mergeCell ref="BJ49:BS49"/>
    <mergeCell ref="B48:K48"/>
    <mergeCell ref="L48:U48"/>
    <mergeCell ref="V48:AE48"/>
    <mergeCell ref="AF48:AO48"/>
    <mergeCell ref="AZ51:BI51"/>
    <mergeCell ref="BJ51:BS51"/>
    <mergeCell ref="AP48:AY48"/>
    <mergeCell ref="AZ48:BI48"/>
    <mergeCell ref="BJ48:BS48"/>
    <mergeCell ref="B49:K49"/>
    <mergeCell ref="L49:U49"/>
    <mergeCell ref="V49:AE49"/>
    <mergeCell ref="AF49:AO49"/>
    <mergeCell ref="AP49:AY49"/>
    <mergeCell ref="B52:K52"/>
    <mergeCell ref="L52:U52"/>
    <mergeCell ref="V52:AE52"/>
    <mergeCell ref="AF52:AO52"/>
    <mergeCell ref="A50:BS50"/>
    <mergeCell ref="B51:K51"/>
    <mergeCell ref="L51:U51"/>
    <mergeCell ref="V51:AE51"/>
    <mergeCell ref="AF51:AO51"/>
    <mergeCell ref="AP51:AY51"/>
    <mergeCell ref="AP52:AY52"/>
    <mergeCell ref="AZ52:BI52"/>
    <mergeCell ref="BJ52:BS52"/>
    <mergeCell ref="B53:F53"/>
    <mergeCell ref="G53:K53"/>
    <mergeCell ref="L53:P53"/>
    <mergeCell ref="Q53:U53"/>
    <mergeCell ref="V53:Z53"/>
    <mergeCell ref="AA53:AE53"/>
    <mergeCell ref="AF53:AJ53"/>
    <mergeCell ref="BO53:BS53"/>
    <mergeCell ref="B54:C54"/>
    <mergeCell ref="D54:E54"/>
    <mergeCell ref="F54:G54"/>
    <mergeCell ref="H54:I54"/>
    <mergeCell ref="J54:K54"/>
    <mergeCell ref="L54:M54"/>
    <mergeCell ref="N54:O54"/>
    <mergeCell ref="AK53:AO53"/>
    <mergeCell ref="AP53:AT53"/>
    <mergeCell ref="P54:Q54"/>
    <mergeCell ref="R54:S54"/>
    <mergeCell ref="T54:U54"/>
    <mergeCell ref="V54:W54"/>
    <mergeCell ref="BE53:BI53"/>
    <mergeCell ref="BJ53:BN53"/>
    <mergeCell ref="AU53:AY53"/>
    <mergeCell ref="AZ53:BD53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AV54:AW54"/>
    <mergeCell ref="AX54:AY54"/>
    <mergeCell ref="AZ54:BA54"/>
    <mergeCell ref="BB54:BC54"/>
    <mergeCell ref="AN54:AO54"/>
    <mergeCell ref="AP54:AQ54"/>
    <mergeCell ref="AR54:AS54"/>
    <mergeCell ref="AT54:AU54"/>
    <mergeCell ref="BL54:BM54"/>
    <mergeCell ref="BN54:BO54"/>
    <mergeCell ref="BP54:BQ54"/>
    <mergeCell ref="BR54:BS54"/>
    <mergeCell ref="BD54:BE54"/>
    <mergeCell ref="BF54:BG54"/>
    <mergeCell ref="BH54:BI54"/>
    <mergeCell ref="BJ54:BK54"/>
    <mergeCell ref="BJ55:BS55"/>
    <mergeCell ref="B56:K56"/>
    <mergeCell ref="L56:U56"/>
    <mergeCell ref="V56:AE56"/>
    <mergeCell ref="AF56:AO56"/>
    <mergeCell ref="AP56:AY56"/>
    <mergeCell ref="AZ56:BI56"/>
    <mergeCell ref="BJ56:BS56"/>
    <mergeCell ref="B55:K55"/>
    <mergeCell ref="L55:U55"/>
    <mergeCell ref="V57:AE57"/>
    <mergeCell ref="AF57:AO57"/>
    <mergeCell ref="AP55:AY55"/>
    <mergeCell ref="AZ55:BI55"/>
    <mergeCell ref="V55:AE55"/>
    <mergeCell ref="AF55:AO55"/>
    <mergeCell ref="AP57:AY57"/>
    <mergeCell ref="AZ57:BI57"/>
    <mergeCell ref="BJ57:BS57"/>
    <mergeCell ref="B58:K58"/>
    <mergeCell ref="L58:U58"/>
    <mergeCell ref="V58:AE58"/>
    <mergeCell ref="AF58:AO58"/>
    <mergeCell ref="AP58:AY58"/>
    <mergeCell ref="AZ58:BI58"/>
    <mergeCell ref="BJ58:BS58"/>
    <mergeCell ref="B57:K57"/>
    <mergeCell ref="L57:U57"/>
    <mergeCell ref="V63:AE63"/>
    <mergeCell ref="AF63:AO63"/>
    <mergeCell ref="A59:BS61"/>
    <mergeCell ref="B62:K62"/>
    <mergeCell ref="L62:U62"/>
    <mergeCell ref="V62:AE62"/>
    <mergeCell ref="AF62:AO62"/>
    <mergeCell ref="AP62:AY62"/>
    <mergeCell ref="AZ62:BI62"/>
    <mergeCell ref="BJ62:BS62"/>
    <mergeCell ref="BJ63:BS63"/>
    <mergeCell ref="B64:F64"/>
    <mergeCell ref="G64:K64"/>
    <mergeCell ref="L64:P64"/>
    <mergeCell ref="Q64:U64"/>
    <mergeCell ref="V64:Z64"/>
    <mergeCell ref="AA64:AE64"/>
    <mergeCell ref="AF64:AJ64"/>
    <mergeCell ref="B63:K63"/>
    <mergeCell ref="L63:U63"/>
    <mergeCell ref="AK64:AO64"/>
    <mergeCell ref="AP64:AT64"/>
    <mergeCell ref="AU64:AY64"/>
    <mergeCell ref="AZ64:BD64"/>
    <mergeCell ref="AP63:AY63"/>
    <mergeCell ref="AZ63:BI63"/>
    <mergeCell ref="BE64:BI64"/>
    <mergeCell ref="BJ64:BN64"/>
    <mergeCell ref="BO64:BS64"/>
    <mergeCell ref="B65:C65"/>
    <mergeCell ref="D65:E65"/>
    <mergeCell ref="F65:G65"/>
    <mergeCell ref="H65:I65"/>
    <mergeCell ref="J65:K65"/>
    <mergeCell ref="L65:M65"/>
    <mergeCell ref="N65:O65"/>
    <mergeCell ref="X65:Y65"/>
    <mergeCell ref="Z65:AA65"/>
    <mergeCell ref="AB65:AC65"/>
    <mergeCell ref="AD65:AE65"/>
    <mergeCell ref="P65:Q65"/>
    <mergeCell ref="R65:S65"/>
    <mergeCell ref="T65:U65"/>
    <mergeCell ref="V65:W65"/>
    <mergeCell ref="AN65:AO65"/>
    <mergeCell ref="AP65:AQ65"/>
    <mergeCell ref="AR65:AS65"/>
    <mergeCell ref="AT65:AU65"/>
    <mergeCell ref="AF65:AG65"/>
    <mergeCell ref="AH65:AI65"/>
    <mergeCell ref="AJ65:AK65"/>
    <mergeCell ref="AL65:AM65"/>
    <mergeCell ref="BP65:BQ65"/>
    <mergeCell ref="BR65:BS65"/>
    <mergeCell ref="BD65:BE65"/>
    <mergeCell ref="BF65:BG65"/>
    <mergeCell ref="BH65:BI65"/>
    <mergeCell ref="BJ65:BK65"/>
    <mergeCell ref="B66:K66"/>
    <mergeCell ref="L66:U66"/>
    <mergeCell ref="V66:AE66"/>
    <mergeCell ref="AF66:AO66"/>
    <mergeCell ref="BL65:BM65"/>
    <mergeCell ref="BN65:BO65"/>
    <mergeCell ref="AV65:AW65"/>
    <mergeCell ref="AX65:AY65"/>
    <mergeCell ref="AZ65:BA65"/>
    <mergeCell ref="BB65:BC65"/>
    <mergeCell ref="AP66:AY66"/>
    <mergeCell ref="AZ66:BI66"/>
    <mergeCell ref="BJ66:BS66"/>
    <mergeCell ref="B67:K67"/>
    <mergeCell ref="L67:U67"/>
    <mergeCell ref="V67:AE67"/>
    <mergeCell ref="AF67:AO67"/>
    <mergeCell ref="AP67:AY67"/>
    <mergeCell ref="AZ67:BI67"/>
    <mergeCell ref="BJ67:BS67"/>
    <mergeCell ref="AZ69:BI69"/>
    <mergeCell ref="BJ69:BS69"/>
    <mergeCell ref="B68:K68"/>
    <mergeCell ref="L68:U68"/>
    <mergeCell ref="V68:AE68"/>
    <mergeCell ref="AF68:AO68"/>
    <mergeCell ref="AZ71:BI71"/>
    <mergeCell ref="BJ71:BS71"/>
    <mergeCell ref="AP68:AY68"/>
    <mergeCell ref="AZ68:BI68"/>
    <mergeCell ref="BJ68:BS68"/>
    <mergeCell ref="B69:K69"/>
    <mergeCell ref="L69:U69"/>
    <mergeCell ref="V69:AE69"/>
    <mergeCell ref="AF69:AO69"/>
    <mergeCell ref="AP69:AY69"/>
    <mergeCell ref="B72:K72"/>
    <mergeCell ref="L72:U72"/>
    <mergeCell ref="V72:AE72"/>
    <mergeCell ref="AF72:AO72"/>
    <mergeCell ref="A70:BS70"/>
    <mergeCell ref="B71:K71"/>
    <mergeCell ref="L71:U71"/>
    <mergeCell ref="V71:AE71"/>
    <mergeCell ref="AF71:AO71"/>
    <mergeCell ref="AP71:AY71"/>
    <mergeCell ref="AP72:AY72"/>
    <mergeCell ref="AZ72:BI72"/>
    <mergeCell ref="BJ72:BS72"/>
    <mergeCell ref="B73:F73"/>
    <mergeCell ref="G73:K73"/>
    <mergeCell ref="L73:P73"/>
    <mergeCell ref="Q73:U73"/>
    <mergeCell ref="V73:Z73"/>
    <mergeCell ref="AA73:AE73"/>
    <mergeCell ref="AF73:AJ73"/>
    <mergeCell ref="BO73:BS73"/>
    <mergeCell ref="B74:C74"/>
    <mergeCell ref="D74:E74"/>
    <mergeCell ref="F74:G74"/>
    <mergeCell ref="H74:I74"/>
    <mergeCell ref="J74:K74"/>
    <mergeCell ref="L74:M74"/>
    <mergeCell ref="N74:O74"/>
    <mergeCell ref="AK73:AO73"/>
    <mergeCell ref="AP73:AT73"/>
    <mergeCell ref="P74:Q74"/>
    <mergeCell ref="R74:S74"/>
    <mergeCell ref="T74:U74"/>
    <mergeCell ref="V74:W74"/>
    <mergeCell ref="BE73:BI73"/>
    <mergeCell ref="BJ73:BN73"/>
    <mergeCell ref="AU73:AY73"/>
    <mergeCell ref="AZ73:BD73"/>
    <mergeCell ref="AF74:AG74"/>
    <mergeCell ref="AH74:AI74"/>
    <mergeCell ref="AJ74:AK74"/>
    <mergeCell ref="AL74:AM74"/>
    <mergeCell ref="X74:Y74"/>
    <mergeCell ref="Z74:AA74"/>
    <mergeCell ref="AB74:AC74"/>
    <mergeCell ref="AD74:AE74"/>
    <mergeCell ref="AV74:AW74"/>
    <mergeCell ref="AX74:AY74"/>
    <mergeCell ref="AZ74:BA74"/>
    <mergeCell ref="BB74:BC74"/>
    <mergeCell ref="AN74:AO74"/>
    <mergeCell ref="AP74:AQ74"/>
    <mergeCell ref="AR74:AS74"/>
    <mergeCell ref="AT74:AU74"/>
    <mergeCell ref="BL74:BM74"/>
    <mergeCell ref="BN74:BO74"/>
    <mergeCell ref="BP74:BQ74"/>
    <mergeCell ref="BR74:BS74"/>
    <mergeCell ref="BD74:BE74"/>
    <mergeCell ref="BF74:BG74"/>
    <mergeCell ref="BH74:BI74"/>
    <mergeCell ref="BJ74:BK74"/>
    <mergeCell ref="BJ75:BS75"/>
    <mergeCell ref="B76:K76"/>
    <mergeCell ref="L76:U76"/>
    <mergeCell ref="V76:AE76"/>
    <mergeCell ref="AF76:AO76"/>
    <mergeCell ref="AP76:AY76"/>
    <mergeCell ref="AZ76:BI76"/>
    <mergeCell ref="BJ76:BS76"/>
    <mergeCell ref="B75:K75"/>
    <mergeCell ref="L75:U75"/>
    <mergeCell ref="V77:AE77"/>
    <mergeCell ref="AF77:AO77"/>
    <mergeCell ref="AP75:AY75"/>
    <mergeCell ref="AZ75:BI75"/>
    <mergeCell ref="V75:AE75"/>
    <mergeCell ref="AF75:AO75"/>
    <mergeCell ref="AP77:AY77"/>
    <mergeCell ref="AZ77:BI77"/>
    <mergeCell ref="BJ77:BS77"/>
    <mergeCell ref="B78:K78"/>
    <mergeCell ref="L78:U78"/>
    <mergeCell ref="V78:AE78"/>
    <mergeCell ref="AF78:AO78"/>
    <mergeCell ref="AP78:AY78"/>
    <mergeCell ref="AZ78:BI78"/>
    <mergeCell ref="BJ78:BS78"/>
    <mergeCell ref="B77:K77"/>
    <mergeCell ref="L77:U77"/>
  </mergeCells>
  <printOptions/>
  <pageMargins left="0.75" right="0.75" top="0.75" bottom="0.75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2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38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7.25" customHeight="1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'Initial Setup'!E33</f>
        <v>0</v>
      </c>
      <c r="F12" s="2"/>
      <c r="G12" s="2"/>
      <c r="H12" s="2"/>
      <c r="I12" s="2"/>
      <c r="J12" s="14"/>
      <c r="K12" s="12"/>
    </row>
    <row r="13" spans="2:5" ht="16.5" thickBot="1">
      <c r="B13" s="2"/>
      <c r="E13" s="12"/>
    </row>
    <row r="14" spans="2:5" ht="16.5" thickBot="1">
      <c r="B14" s="13" t="s">
        <v>50</v>
      </c>
      <c r="E14" s="38"/>
    </row>
    <row r="15" spans="2:5" ht="16.5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6.5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6.5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6.5" thickBot="1">
      <c r="B21" s="2"/>
      <c r="E21" s="12"/>
    </row>
    <row r="22" spans="2:5" ht="16.5" thickBot="1">
      <c r="B22" s="2" t="s">
        <v>55</v>
      </c>
      <c r="E22" s="27">
        <f>SUM(E18,E20)</f>
        <v>5</v>
      </c>
    </row>
    <row r="23" spans="2:5" ht="16.5" thickBot="1">
      <c r="B23" s="2"/>
      <c r="E23" s="12"/>
    </row>
    <row r="24" spans="2:5" ht="16.5" thickBot="1">
      <c r="B24" s="2" t="s">
        <v>51</v>
      </c>
      <c r="E24" s="27">
        <f>SUM(J11,E22)</f>
        <v>5</v>
      </c>
    </row>
  </sheetData>
  <sheetProtection password="DC83" sheet="1" selectLockedCells="1"/>
  <mergeCells count="2">
    <mergeCell ref="G11:I11"/>
    <mergeCell ref="L5:L9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62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5.75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IF('Week 1'!E12&gt;'Week 1'!E14,'Week 1'!E14,'Week 1'!E12)</f>
        <v>0</v>
      </c>
      <c r="F12" s="2"/>
      <c r="G12" s="2"/>
      <c r="H12" s="2"/>
      <c r="I12" s="2"/>
      <c r="J12" s="14"/>
      <c r="K12" s="12"/>
    </row>
    <row r="13" spans="2:5" ht="16.5" thickBot="1">
      <c r="B13" s="2"/>
      <c r="E13" s="12"/>
    </row>
    <row r="14" spans="2:5" ht="16.5" thickBot="1">
      <c r="B14" s="13" t="s">
        <v>63</v>
      </c>
      <c r="E14" s="39"/>
    </row>
    <row r="15" spans="2:5" ht="16.5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6.5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6.5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6.5" thickBot="1">
      <c r="B21" s="2"/>
      <c r="E21" s="12"/>
    </row>
    <row r="22" spans="2:5" ht="16.5" thickBot="1">
      <c r="B22" s="2" t="s">
        <v>55</v>
      </c>
      <c r="E22" s="27">
        <f>SUM(E18,E20)</f>
        <v>5</v>
      </c>
    </row>
    <row r="23" spans="2:5" ht="16.5" thickBot="1">
      <c r="B23" s="2"/>
      <c r="E23" s="12"/>
    </row>
    <row r="24" spans="2:5" ht="16.5" thickBot="1">
      <c r="B24" s="2" t="s">
        <v>51</v>
      </c>
      <c r="E24" s="27">
        <f>SUM(J11,E22)</f>
        <v>5</v>
      </c>
    </row>
  </sheetData>
  <sheetProtection password="DC83" sheet="1" selectLockedCells="1"/>
  <mergeCells count="2">
    <mergeCell ref="G11:I11"/>
    <mergeCell ref="L5:L9"/>
  </mergeCells>
  <printOptions/>
  <pageMargins left="0.5" right="0.5" top="0.5" bottom="0.5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64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5.75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IF('Week 2'!E12&gt;'Week 2'!E14,'Week 2'!E14,'Week 2'!E12)</f>
        <v>0</v>
      </c>
      <c r="F12" s="2"/>
      <c r="G12" s="2"/>
      <c r="H12" s="2"/>
      <c r="I12" s="2"/>
      <c r="J12" s="14"/>
      <c r="K12" s="12"/>
    </row>
    <row r="13" spans="2:5" ht="16.5" thickBot="1">
      <c r="B13" s="2"/>
      <c r="E13" s="12"/>
    </row>
    <row r="14" spans="2:5" ht="16.5" thickBot="1">
      <c r="B14" s="13" t="s">
        <v>65</v>
      </c>
      <c r="E14" s="39"/>
    </row>
    <row r="15" spans="2:5" ht="16.5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6.5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6.5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6.5" thickBot="1">
      <c r="B21" s="2"/>
      <c r="E21" s="12"/>
    </row>
    <row r="22" spans="2:5" ht="16.5" thickBot="1">
      <c r="B22" s="2" t="s">
        <v>55</v>
      </c>
      <c r="E22" s="27">
        <f>SUM(E18,E20)</f>
        <v>5</v>
      </c>
    </row>
    <row r="23" spans="2:5" ht="16.5" thickBot="1">
      <c r="B23" s="2"/>
      <c r="E23" s="12"/>
    </row>
    <row r="24" spans="2:5" ht="16.5" thickBot="1">
      <c r="B24" s="2" t="s">
        <v>51</v>
      </c>
      <c r="E24" s="27">
        <f>SUM(J11,E22)</f>
        <v>5</v>
      </c>
    </row>
  </sheetData>
  <sheetProtection password="DC83" sheet="1" selectLockedCells="1"/>
  <mergeCells count="2">
    <mergeCell ref="G11:I11"/>
    <mergeCell ref="L5:L9"/>
  </mergeCells>
  <printOptions/>
  <pageMargins left="0.5" right="0.5" top="0.5" bottom="0.5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3" width="6.28125" style="0" bestFit="1" customWidth="1"/>
    <col min="4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66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5.75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IF('Week 3'!E12&gt;'Week 3'!E14,'Week 3'!E14,'Week 3'!E12)</f>
        <v>0</v>
      </c>
      <c r="F12" s="2"/>
      <c r="G12" s="2"/>
      <c r="H12" s="2"/>
      <c r="I12" s="2"/>
      <c r="J12" s="14"/>
      <c r="K12" s="12"/>
    </row>
    <row r="13" spans="2:5" ht="16.5" thickBot="1">
      <c r="B13" s="2"/>
      <c r="E13" s="12"/>
    </row>
    <row r="14" spans="2:5" ht="16.5" thickBot="1">
      <c r="B14" s="13" t="s">
        <v>67</v>
      </c>
      <c r="E14" s="39"/>
    </row>
    <row r="15" spans="2:5" ht="16.5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6.5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6.5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6.5" thickBot="1">
      <c r="B21" s="2"/>
      <c r="E21" s="12"/>
    </row>
    <row r="22" spans="2:5" ht="16.5" thickBot="1">
      <c r="B22" s="2" t="s">
        <v>55</v>
      </c>
      <c r="E22" s="27">
        <f>SUM(E18,E20)</f>
        <v>5</v>
      </c>
    </row>
    <row r="23" spans="2:5" ht="16.5" thickBot="1">
      <c r="B23" s="2"/>
      <c r="E23" s="12"/>
    </row>
    <row r="24" spans="2:10" ht="16.5" thickBot="1">
      <c r="B24" s="35" t="s">
        <v>90</v>
      </c>
      <c r="C24" s="35"/>
      <c r="E24" s="39"/>
      <c r="G24" s="31">
        <f>'Initial Setup'!E35-'Week 4'!E24</f>
        <v>0</v>
      </c>
      <c r="H24" s="65" t="s">
        <v>93</v>
      </c>
      <c r="I24" s="66"/>
      <c r="J24" s="66"/>
    </row>
    <row r="25" spans="2:7" ht="16.5" thickBot="1">
      <c r="B25" s="2"/>
      <c r="E25" s="12"/>
      <c r="G25" s="12"/>
    </row>
    <row r="26" spans="2:10" ht="16.5" thickBot="1">
      <c r="B26" s="35" t="s">
        <v>91</v>
      </c>
      <c r="C26" s="35"/>
      <c r="E26" s="39"/>
      <c r="G26" s="31">
        <f>'Initial Setup'!E37-'Week 4'!E26</f>
        <v>0</v>
      </c>
      <c r="H26" s="63" t="s">
        <v>94</v>
      </c>
      <c r="I26" s="64"/>
      <c r="J26" s="64"/>
    </row>
    <row r="27" spans="2:8" ht="16.5" thickBot="1">
      <c r="B27" s="2"/>
      <c r="E27" s="34"/>
      <c r="G27" s="31"/>
      <c r="H27" s="2"/>
    </row>
    <row r="28" spans="2:10" ht="16.5" thickBot="1">
      <c r="B28" s="35" t="s">
        <v>68</v>
      </c>
      <c r="C28" s="35"/>
      <c r="E28" s="39"/>
      <c r="G28" s="31">
        <f>'Initial Setup'!E39-'Week 4'!E28</f>
        <v>0</v>
      </c>
      <c r="H28" s="63" t="s">
        <v>70</v>
      </c>
      <c r="I28" s="64"/>
      <c r="J28" s="64"/>
    </row>
    <row r="29" spans="2:7" ht="16.5" thickBot="1">
      <c r="B29" s="2"/>
      <c r="E29" s="12"/>
      <c r="G29" s="12"/>
    </row>
    <row r="30" spans="2:10" ht="16.5" thickBot="1">
      <c r="B30" s="35" t="s">
        <v>69</v>
      </c>
      <c r="C30" s="35"/>
      <c r="E30" s="39"/>
      <c r="G30" s="31">
        <f>'Initial Setup'!E41-'Week 4'!E30</f>
        <v>0</v>
      </c>
      <c r="H30" s="63" t="s">
        <v>71</v>
      </c>
      <c r="I30" s="64"/>
      <c r="J30" s="64"/>
    </row>
    <row r="31" spans="2:7" ht="16.5" thickBot="1">
      <c r="B31" s="2"/>
      <c r="E31" s="12"/>
      <c r="G31" s="12"/>
    </row>
    <row r="32" spans="2:10" ht="16.5" thickBot="1">
      <c r="B32" s="35" t="s">
        <v>92</v>
      </c>
      <c r="C32" s="35"/>
      <c r="E32" s="39"/>
      <c r="G32" s="31">
        <f>'Initial Setup'!E43-'Week 4'!E32</f>
        <v>0</v>
      </c>
      <c r="H32" s="63" t="s">
        <v>95</v>
      </c>
      <c r="I32" s="64"/>
      <c r="J32" s="64"/>
    </row>
    <row r="33" spans="2:5" ht="16.5" thickBot="1">
      <c r="B33" s="2"/>
      <c r="E33" s="12"/>
    </row>
    <row r="34" spans="2:5" ht="16.5" thickBot="1">
      <c r="B34" s="2" t="s">
        <v>72</v>
      </c>
      <c r="E34" s="36">
        <f>(G24+G26+G28+G30+G32)*10</f>
        <v>0</v>
      </c>
    </row>
    <row r="35" spans="2:5" ht="16.5" thickBot="1">
      <c r="B35" s="2"/>
      <c r="E35" s="12"/>
    </row>
    <row r="36" spans="2:5" ht="16.5" thickBot="1">
      <c r="B36" s="2" t="s">
        <v>51</v>
      </c>
      <c r="E36" s="27">
        <f>SUM(J11,E22,E34)</f>
        <v>5</v>
      </c>
    </row>
  </sheetData>
  <sheetProtection password="DC83" sheet="1" selectLockedCells="1"/>
  <mergeCells count="7">
    <mergeCell ref="L5:L9"/>
    <mergeCell ref="H32:J32"/>
    <mergeCell ref="H24:J24"/>
    <mergeCell ref="H26:J26"/>
    <mergeCell ref="H28:J28"/>
    <mergeCell ref="H30:J30"/>
    <mergeCell ref="G11:I11"/>
  </mergeCells>
  <printOptions/>
  <pageMargins left="0.5" right="0.5" top="0.5" bottom="0.5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73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5.75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IF('Week 4'!E12&gt;'Week 4'!E14,'Week 4'!E14,'Week 4'!E12)</f>
        <v>0</v>
      </c>
      <c r="F12" s="2"/>
      <c r="G12" s="2"/>
      <c r="H12" s="2"/>
      <c r="I12" s="2"/>
      <c r="J12" s="14"/>
      <c r="K12" s="12"/>
    </row>
    <row r="13" spans="2:5" ht="16.5" thickBot="1">
      <c r="B13" s="2"/>
      <c r="E13" s="12"/>
    </row>
    <row r="14" spans="2:5" ht="16.5" thickBot="1">
      <c r="B14" s="13" t="s">
        <v>74</v>
      </c>
      <c r="E14" s="39"/>
    </row>
    <row r="15" spans="2:5" ht="16.5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6.5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6.5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6.5" thickBot="1">
      <c r="B21" s="2"/>
      <c r="E21" s="12"/>
    </row>
    <row r="22" spans="2:5" ht="16.5" thickBot="1">
      <c r="B22" s="2" t="s">
        <v>55</v>
      </c>
      <c r="E22" s="27">
        <f>SUM(E18,E20)</f>
        <v>5</v>
      </c>
    </row>
    <row r="23" spans="2:5" ht="16.5" thickBot="1">
      <c r="B23" s="2"/>
      <c r="E23" s="12"/>
    </row>
    <row r="24" spans="2:5" ht="16.5" thickBot="1">
      <c r="B24" s="2" t="s">
        <v>51</v>
      </c>
      <c r="E24" s="27">
        <f>SUM(J11,E22)</f>
        <v>5</v>
      </c>
    </row>
  </sheetData>
  <sheetProtection password="DC83" sheet="1" selectLockedCells="1"/>
  <mergeCells count="2">
    <mergeCell ref="G11:I11"/>
    <mergeCell ref="L5:L9"/>
  </mergeCells>
  <printOptions/>
  <pageMargins left="0.5" right="0.5" top="0.5" bottom="0.5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75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5.75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IF('Week 5'!E12&gt;'Week 5'!E14,'Week 5'!E14,'Week 5'!E12)</f>
        <v>0</v>
      </c>
      <c r="F12" s="2"/>
      <c r="G12" s="2"/>
      <c r="H12" s="2"/>
      <c r="I12" s="2"/>
      <c r="J12" s="14"/>
      <c r="K12" s="12"/>
    </row>
    <row r="13" spans="2:5" ht="16.5" thickBot="1">
      <c r="B13" s="2"/>
      <c r="E13" s="12"/>
    </row>
    <row r="14" spans="2:5" ht="16.5" thickBot="1">
      <c r="B14" s="13" t="s">
        <v>76</v>
      </c>
      <c r="E14" s="39"/>
    </row>
    <row r="15" spans="2:5" ht="16.5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6.5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6.5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6.5" thickBot="1">
      <c r="B21" s="2"/>
      <c r="E21" s="12"/>
    </row>
    <row r="22" spans="2:5" ht="16.5" thickBot="1">
      <c r="B22" s="2" t="s">
        <v>55</v>
      </c>
      <c r="E22" s="27">
        <f>SUM(E18,E20)</f>
        <v>5</v>
      </c>
    </row>
    <row r="23" spans="2:5" ht="16.5" thickBot="1">
      <c r="B23" s="2"/>
      <c r="E23" s="12"/>
    </row>
    <row r="24" spans="2:5" ht="16.5" thickBot="1">
      <c r="B24" s="2" t="s">
        <v>51</v>
      </c>
      <c r="E24" s="27">
        <f>SUM(J11,E22)</f>
        <v>5</v>
      </c>
    </row>
  </sheetData>
  <sheetProtection password="DC83" sheet="1" selectLockedCells="1"/>
  <mergeCells count="2">
    <mergeCell ref="G11:I11"/>
    <mergeCell ref="L5:L9"/>
  </mergeCells>
  <printOptions/>
  <pageMargins left="0.5" right="0.5" top="0.5" bottom="0.5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9.28125" style="0" customWidth="1"/>
    <col min="5" max="6" width="9.7109375" style="0" customWidth="1"/>
    <col min="7" max="11" width="9.28125" style="0" customWidth="1"/>
    <col min="12" max="12" width="37.140625" style="0" customWidth="1"/>
  </cols>
  <sheetData>
    <row r="2" ht="12.75" thickBot="1"/>
    <row r="3" spans="1:11" ht="15.75">
      <c r="A3" s="15" t="s">
        <v>77</v>
      </c>
      <c r="B3" s="16" t="s">
        <v>40</v>
      </c>
      <c r="C3" s="17" t="s">
        <v>44</v>
      </c>
      <c r="D3" s="17" t="s">
        <v>45</v>
      </c>
      <c r="E3" s="17" t="s">
        <v>46</v>
      </c>
      <c r="F3" s="17" t="s">
        <v>41</v>
      </c>
      <c r="G3" s="17" t="s">
        <v>42</v>
      </c>
      <c r="H3" s="17" t="s">
        <v>43</v>
      </c>
      <c r="I3" s="17" t="s">
        <v>97</v>
      </c>
      <c r="J3" s="17" t="s">
        <v>47</v>
      </c>
      <c r="K3" s="18" t="s">
        <v>48</v>
      </c>
    </row>
    <row r="4" spans="1:11" ht="15.75">
      <c r="A4" s="19" t="s">
        <v>0</v>
      </c>
      <c r="B4" s="20" t="s">
        <v>56</v>
      </c>
      <c r="C4" s="41"/>
      <c r="D4" s="41"/>
      <c r="E4" s="41"/>
      <c r="F4" s="41"/>
      <c r="G4" s="41"/>
      <c r="H4" s="41"/>
      <c r="I4" s="41"/>
      <c r="J4" s="21">
        <f>IF(SUM(C4:I4)&gt;35,"ERROR",IF(SUM(C4:I4)&lt;=35,SUM(C4:I4)))</f>
        <v>0</v>
      </c>
      <c r="K4" s="22">
        <v>35</v>
      </c>
    </row>
    <row r="5" spans="1:12" ht="15.75">
      <c r="A5" s="19" t="s">
        <v>1</v>
      </c>
      <c r="B5" s="20" t="s">
        <v>57</v>
      </c>
      <c r="C5" s="41"/>
      <c r="D5" s="41"/>
      <c r="E5" s="41"/>
      <c r="F5" s="41"/>
      <c r="G5" s="41"/>
      <c r="H5" s="41"/>
      <c r="I5" s="41"/>
      <c r="J5" s="21">
        <f>IF(SUM(C5:I5)&gt;30,"ERROR",IF(SUM(C5:I5)&lt;=30,SUM(C5:I5)))</f>
        <v>0</v>
      </c>
      <c r="K5" s="22">
        <v>30</v>
      </c>
      <c r="L5" s="61" t="s">
        <v>103</v>
      </c>
    </row>
    <row r="6" spans="1:12" ht="15.75">
      <c r="A6" s="19" t="s">
        <v>2</v>
      </c>
      <c r="B6" s="20" t="s">
        <v>58</v>
      </c>
      <c r="C6" s="41"/>
      <c r="D6" s="41"/>
      <c r="E6" s="41"/>
      <c r="F6" s="41"/>
      <c r="G6" s="41"/>
      <c r="H6" s="41"/>
      <c r="I6" s="41"/>
      <c r="J6" s="21">
        <f>SUM(C6:I6)</f>
        <v>0</v>
      </c>
      <c r="K6" s="22">
        <v>35</v>
      </c>
      <c r="L6" s="62"/>
    </row>
    <row r="7" spans="1:12" ht="15.75">
      <c r="A7" s="19" t="s">
        <v>3</v>
      </c>
      <c r="B7" s="20" t="s">
        <v>59</v>
      </c>
      <c r="C7" s="41"/>
      <c r="D7" s="41"/>
      <c r="E7" s="41"/>
      <c r="F7" s="41"/>
      <c r="G7" s="41"/>
      <c r="H7" s="41"/>
      <c r="I7" s="41"/>
      <c r="J7" s="21">
        <f>SUM(C7:I7)</f>
        <v>0</v>
      </c>
      <c r="K7" s="22">
        <v>14</v>
      </c>
      <c r="L7" s="62"/>
    </row>
    <row r="8" spans="1:12" ht="15.75">
      <c r="A8" s="19" t="s">
        <v>4</v>
      </c>
      <c r="B8" s="20" t="s">
        <v>60</v>
      </c>
      <c r="C8" s="41"/>
      <c r="D8" s="41"/>
      <c r="E8" s="41"/>
      <c r="F8" s="41"/>
      <c r="G8" s="41"/>
      <c r="H8" s="41"/>
      <c r="I8" s="41"/>
      <c r="J8" s="21">
        <f>SUM(C8:I8)</f>
        <v>0</v>
      </c>
      <c r="K8" s="22">
        <v>14</v>
      </c>
      <c r="L8" s="62"/>
    </row>
    <row r="9" spans="1:12" ht="15.75">
      <c r="A9" s="19" t="s">
        <v>5</v>
      </c>
      <c r="B9" s="20" t="s">
        <v>61</v>
      </c>
      <c r="C9" s="41"/>
      <c r="D9" s="41"/>
      <c r="E9" s="41"/>
      <c r="F9" s="41"/>
      <c r="G9" s="41"/>
      <c r="H9" s="41"/>
      <c r="I9" s="41"/>
      <c r="J9" s="21">
        <f>SUM(C9:I9)</f>
        <v>0</v>
      </c>
      <c r="K9" s="22">
        <v>7</v>
      </c>
      <c r="L9" s="62"/>
    </row>
    <row r="10" spans="1:11" ht="16.5" thickBot="1">
      <c r="A10" s="23" t="s">
        <v>13</v>
      </c>
      <c r="B10" s="24" t="s">
        <v>39</v>
      </c>
      <c r="C10" s="42"/>
      <c r="D10" s="42"/>
      <c r="E10" s="42"/>
      <c r="F10" s="42"/>
      <c r="G10" s="42"/>
      <c r="H10" s="42"/>
      <c r="I10" s="42"/>
      <c r="J10" s="25">
        <f>IF(SUM(C10:I10)&gt;35,"ERROR",IF(SUM(C10:I10)&lt;=35,SUM(C10:I10)))</f>
        <v>0</v>
      </c>
      <c r="K10" s="26">
        <v>35</v>
      </c>
    </row>
    <row r="11" spans="3:11" ht="16.5" thickBot="1">
      <c r="C11" s="2"/>
      <c r="D11" s="2"/>
      <c r="E11" s="2"/>
      <c r="F11" s="2"/>
      <c r="G11" s="60" t="s">
        <v>96</v>
      </c>
      <c r="H11" s="60"/>
      <c r="I11" s="60"/>
      <c r="J11" s="37">
        <f>IF(SUM(J4:J10)&gt;170,"ERROR",IF(SUM(J4:J10)&lt;=170,SUM(J4:J10)))</f>
        <v>0</v>
      </c>
      <c r="K11" s="12">
        <f>SUM(K4:K10)</f>
        <v>170</v>
      </c>
    </row>
    <row r="12" spans="2:11" ht="16.5" thickBot="1">
      <c r="B12" s="13" t="s">
        <v>52</v>
      </c>
      <c r="D12" s="2"/>
      <c r="E12" s="31">
        <f>IF('Week 6'!E12&gt;'Week 6'!E14,'Week 6'!E14,'Week 6'!E12)</f>
        <v>0</v>
      </c>
      <c r="F12" s="2"/>
      <c r="G12" s="2"/>
      <c r="H12" s="2"/>
      <c r="I12" s="2"/>
      <c r="J12" s="14"/>
      <c r="K12" s="12"/>
    </row>
    <row r="13" spans="2:5" ht="16.5" thickBot="1">
      <c r="B13" s="2"/>
      <c r="E13" s="12"/>
    </row>
    <row r="14" spans="2:5" ht="16.5" thickBot="1">
      <c r="B14" s="13" t="s">
        <v>78</v>
      </c>
      <c r="E14" s="39"/>
    </row>
    <row r="15" spans="2:5" ht="16.5" thickBot="1">
      <c r="B15" s="2"/>
      <c r="E15" s="12"/>
    </row>
    <row r="16" spans="2:6" ht="16.5" thickBot="1">
      <c r="B16" s="2" t="s">
        <v>84</v>
      </c>
      <c r="E16" s="31">
        <f>E12-E14</f>
        <v>0</v>
      </c>
      <c r="F16" s="2" t="s">
        <v>49</v>
      </c>
    </row>
    <row r="17" spans="2:5" ht="16.5" thickBot="1">
      <c r="B17" s="2"/>
      <c r="E17" s="12"/>
    </row>
    <row r="18" spans="2:5" ht="16.5" thickBot="1">
      <c r="B18" s="2" t="s">
        <v>53</v>
      </c>
      <c r="E18" s="28">
        <f>IF(E16&lt;0,0,5)</f>
        <v>5</v>
      </c>
    </row>
    <row r="19" spans="2:5" ht="16.5" thickBot="1">
      <c r="B19" s="2"/>
      <c r="E19" s="12"/>
    </row>
    <row r="20" spans="2:5" ht="16.5" thickBot="1">
      <c r="B20" s="2" t="s">
        <v>54</v>
      </c>
      <c r="E20" s="28">
        <f>IF(E16&lt;0,0,E16*10)</f>
        <v>0</v>
      </c>
    </row>
    <row r="21" spans="2:5" ht="16.5" thickBot="1">
      <c r="B21" s="2"/>
      <c r="E21" s="12"/>
    </row>
    <row r="22" spans="2:5" ht="16.5" thickBot="1">
      <c r="B22" s="2" t="s">
        <v>55</v>
      </c>
      <c r="E22" s="27">
        <f>SUM(E18,E20)</f>
        <v>5</v>
      </c>
    </row>
    <row r="23" spans="2:5" ht="16.5" thickBot="1">
      <c r="B23" s="2"/>
      <c r="E23" s="12"/>
    </row>
    <row r="24" spans="2:5" ht="16.5" thickBot="1">
      <c r="B24" s="2" t="s">
        <v>51</v>
      </c>
      <c r="E24" s="27">
        <f>SUM(J11,E22)</f>
        <v>5</v>
      </c>
    </row>
  </sheetData>
  <sheetProtection password="DC83" sheet="1" selectLockedCells="1"/>
  <mergeCells count="2">
    <mergeCell ref="G11:I11"/>
    <mergeCell ref="L5:L9"/>
  </mergeCells>
  <printOptions/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Simon, Brian</cp:lastModifiedBy>
  <cp:lastPrinted>2010-08-08T04:12:42Z</cp:lastPrinted>
  <dcterms:created xsi:type="dcterms:W3CDTF">2010-07-27T16:05:28Z</dcterms:created>
  <dcterms:modified xsi:type="dcterms:W3CDTF">2024-04-03T16:20:13Z</dcterms:modified>
  <cp:category/>
  <cp:version/>
  <cp:contentType/>
  <cp:contentStatus/>
</cp:coreProperties>
</file>